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760" firstSheet="7" activeTab="10"/>
  </bookViews>
  <sheets>
    <sheet name="стр.1_4" sheetId="4" r:id="rId1"/>
    <sheet name="стр.5_6" sheetId="5" r:id="rId2"/>
    <sheet name="Собственность (120)" sheetId="7" r:id="rId3"/>
    <sheet name="Оказание услуг (130)" sheetId="8" r:id="rId4"/>
    <sheet name="Штрафы (140)" sheetId="9" r:id="rId5"/>
    <sheet name="Безвозмездные (150)" sheetId="10" r:id="rId6"/>
    <sheet name="Прочие доходы (180)" sheetId="11" r:id="rId7"/>
    <sheet name="Активы (440)" sheetId="12" r:id="rId8"/>
    <sheet name="Прочие поступления (510)" sheetId="13" r:id="rId9"/>
    <sheet name="стр.1" sheetId="14" r:id="rId10"/>
    <sheet name="стр.2_5" sheetId="15" r:id="rId11"/>
    <sheet name="2026" sheetId="22" r:id="rId12"/>
    <sheet name="2026 расш" sheetId="23" r:id="rId13"/>
    <sheet name="2027" sheetId="24" r:id="rId14"/>
    <sheet name="2027 расш" sheetId="25" r:id="rId15"/>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стр.1_4!$28:$31</definedName>
    <definedName name="_xlnm.Print_Titles" localSheetId="1">стр.5_6!$3:$6</definedName>
    <definedName name="_xlnm.Print_Area" localSheetId="11">'2026'!$A$1:$FE$41</definedName>
    <definedName name="_xlnm.Print_Area" localSheetId="12">'2026 расш'!$A$1:$DA$231</definedName>
    <definedName name="_xlnm.Print_Area" localSheetId="13">'2027'!$A$1:$FE$41</definedName>
    <definedName name="_xlnm.Print_Area" localSheetId="14">'2027 расш'!$A$1:$DA$231</definedName>
    <definedName name="_xlnm.Print_Area" localSheetId="7">'Активы (440)'!$A$1:$BA$79</definedName>
    <definedName name="_xlnm.Print_Area" localSheetId="5">'Безвозмездные (150)'!$A$1:$BA$56</definedName>
    <definedName name="_xlnm.Print_Area" localSheetId="3">'Оказание услуг (130)'!$A$1:$AZ$122</definedName>
    <definedName name="_xlnm.Print_Area" localSheetId="6">'Прочие доходы (180)'!$A$1:$BA$40</definedName>
    <definedName name="_xlnm.Print_Area" localSheetId="8">'Прочие поступления (510)'!$A$1:$AZ$50</definedName>
    <definedName name="_xlnm.Print_Area" localSheetId="2">'Собственность (120)'!$A$1:$AZ$132</definedName>
    <definedName name="_xlnm.Print_Area" localSheetId="9">стр.1!$A$1:$FE$41</definedName>
    <definedName name="_xlnm.Print_Area" localSheetId="0">стр.1_4!$A$1:$FE$137</definedName>
    <definedName name="_xlnm.Print_Area" localSheetId="10">стр.2_5!$A$1:$DA$234</definedName>
    <definedName name="_xlnm.Print_Area" localSheetId="1">стр.5_6!$A$1:$FE$63</definedName>
    <definedName name="_xlnm.Print_Area" localSheetId="4">'Штрафы (140)'!$A$1:$BA$56</definedName>
  </definedNames>
  <calcPr calcId="124519"/>
</workbook>
</file>

<file path=xl/calcChain.xml><?xml version="1.0" encoding="utf-8"?>
<calcChain xmlns="http://schemas.openxmlformats.org/spreadsheetml/2006/main">
  <c r="CJ167" i="15"/>
  <c r="EO24" i="14"/>
  <c r="DF13" i="5"/>
  <c r="CL230" i="25"/>
  <c r="CJ215"/>
  <c r="CJ206"/>
  <c r="CJ197"/>
  <c r="CJ187"/>
  <c r="CJ175"/>
  <c r="CJ166"/>
  <c r="CJ156"/>
  <c r="CJ149"/>
  <c r="CL130"/>
  <c r="CL112"/>
  <c r="CE75"/>
  <c r="CJ63"/>
  <c r="CJ54"/>
  <c r="AO37" i="24"/>
  <c r="AO36"/>
  <c r="EO36" s="1"/>
  <c r="EO40" s="1"/>
  <c r="EO27"/>
  <c r="AO24"/>
  <c r="AO23"/>
  <c r="AO22"/>
  <c r="CL230" i="23"/>
  <c r="CJ215"/>
  <c r="CJ206"/>
  <c r="CJ197"/>
  <c r="CJ187"/>
  <c r="CJ175"/>
  <c r="CJ166"/>
  <c r="CJ156"/>
  <c r="CJ149"/>
  <c r="CL130"/>
  <c r="CL112"/>
  <c r="CE75"/>
  <c r="CJ63"/>
  <c r="CJ54"/>
  <c r="CL229" i="15"/>
  <c r="AO37" i="22"/>
  <c r="AO36"/>
  <c r="EO36" s="1"/>
  <c r="EO40" s="1"/>
  <c r="EO27"/>
  <c r="AO24"/>
  <c r="AO23"/>
  <c r="AO22"/>
  <c r="AO36" i="14"/>
  <c r="EO36" s="1"/>
  <c r="EO40" s="1"/>
  <c r="DF15" i="5"/>
  <c r="EF13"/>
  <c r="DS13"/>
  <c r="DS11"/>
  <c r="DS7" s="1"/>
  <c r="EF11"/>
  <c r="EF7" s="1"/>
  <c r="EF80" i="4"/>
  <c r="DS80"/>
  <c r="DF80"/>
  <c r="DF61"/>
  <c r="EF38"/>
  <c r="DS38"/>
  <c r="EF34"/>
  <c r="DS34"/>
  <c r="CJ186" i="15"/>
  <c r="CJ205"/>
  <c r="DF48" i="4"/>
  <c r="DF34" s="1"/>
  <c r="AO37" i="14"/>
  <c r="AO23"/>
  <c r="EO27"/>
  <c r="DF23" i="5"/>
  <c r="EF102" i="4"/>
  <c r="EF94" s="1"/>
  <c r="EF90" s="1"/>
  <c r="DS102"/>
  <c r="DS94" s="1"/>
  <c r="DS90" s="1"/>
  <c r="DF102"/>
  <c r="DF94" s="1"/>
  <c r="DF90" s="1"/>
  <c r="EF110"/>
  <c r="DS110"/>
  <c r="DF110"/>
  <c r="EF66"/>
  <c r="DS66"/>
  <c r="DF66"/>
  <c r="DF60" l="1"/>
  <c r="AO22" i="14"/>
  <c r="AC20" i="8"/>
  <c r="EF61" i="4"/>
  <c r="EF60" s="1"/>
  <c r="DS61"/>
  <c r="DS60" s="1"/>
  <c r="AC18" i="8" l="1"/>
  <c r="AS17" i="11"/>
  <c r="AK17"/>
  <c r="AC17"/>
  <c r="CJ214" i="15"/>
  <c r="CJ196"/>
  <c r="CJ176"/>
  <c r="CJ156"/>
  <c r="CJ63"/>
  <c r="AO38" i="8"/>
  <c r="AS18"/>
  <c r="AK18"/>
  <c r="DS28" i="5"/>
  <c r="DS25" s="1"/>
  <c r="CJ149" i="15" l="1"/>
  <c r="CL130"/>
  <c r="CE75"/>
  <c r="AS20" i="11"/>
  <c r="AK20"/>
  <c r="AC20"/>
  <c r="AS27" i="8"/>
  <c r="AK27"/>
  <c r="AC27"/>
  <c r="EF22" i="5"/>
  <c r="EF15"/>
  <c r="EF30"/>
  <c r="EF25" s="1"/>
  <c r="DS15"/>
  <c r="DS22"/>
  <c r="CL112" i="15"/>
  <c r="CJ54"/>
  <c r="AO24" i="14"/>
  <c r="DF11" i="5" l="1"/>
  <c r="DF7" s="1"/>
  <c r="DF26" l="1"/>
  <c r="DF25" s="1"/>
  <c r="BW39" i="15"/>
  <c r="BW28"/>
</calcChain>
</file>

<file path=xl/sharedStrings.xml><?xml version="1.0" encoding="utf-8"?>
<sst xmlns="http://schemas.openxmlformats.org/spreadsheetml/2006/main" count="2639" uniqueCount="640">
  <si>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</si>
  <si>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</si>
  <si>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</si>
  <si>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</si>
  <si>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</si>
  <si>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</si>
  <si>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</si>
  <si>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</si>
  <si>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</si>
  <si>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</si>
  <si>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</si>
  <si>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</si>
  <si>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</si>
  <si>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</si>
  <si>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</si>
  <si>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</si>
  <si>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</si>
  <si>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</si>
  <si>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</si>
  <si>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</si>
  <si>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</si>
  <si>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</si>
  <si>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</si>
  <si>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</si>
  <si>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</si>
  <si>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</si>
  <si>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</si>
  <si>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</si>
  <si>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</si>
  <si>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</si>
  <si>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</si>
  <si>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</si>
  <si>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</si>
  <si>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</si>
  <si>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</si>
  <si>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</si>
  <si>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</si>
  <si>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</si>
  <si>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</si>
  <si>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</si>
  <si>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</si>
  <si>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</si>
  <si>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</si>
  <si>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</si>
  <si>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</si>
  <si>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</si>
  <si>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</si>
  <si>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</si>
  <si>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</si>
  <si>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</si>
  <si>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</si>
  <si>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</si>
  <si>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</si>
  <si>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</si>
  <si>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</si>
  <si>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</si>
  <si>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</si>
  <si>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</si>
  <si>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</si>
  <si>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</si>
  <si>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</si>
  <si>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</si>
  <si>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</si>
  <si>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</si>
  <si>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</si>
  <si>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</si>
  <si>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</si>
  <si>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</si>
  <si>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</si>
  <si>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</si>
  <si>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</si>
  <si>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</si>
  <si>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</si>
  <si>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</si>
  <si>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</si>
  <si>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</si>
  <si>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</si>
  <si>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</si>
  <si>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</si>
  <si>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</si>
  <si>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</si>
  <si>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</si>
  <si>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</si>
  <si>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</si>
  <si>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</si>
  <si>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</si>
  <si>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</si>
  <si>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</si>
  <si>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</si>
  <si>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</si>
  <si>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</si>
  <si>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</si>
  <si>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</si>
  <si>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</si>
  <si>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</si>
  <si>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</si>
  <si>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</si>
  <si>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</si>
  <si>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</si>
  <si>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</si>
  <si>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</si>
  <si>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</si>
  <si>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</si>
  <si>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</si>
  <si>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</si>
  <si>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</si>
  <si>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</si>
  <si>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</si>
  <si>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</si>
  <si>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</si>
  <si>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</si>
  <si>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</si>
  <si>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</si>
  <si>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</si>
  <si>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</si>
  <si>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</si>
  <si>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</si>
  <si>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</si>
  <si>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</si>
  <si>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</si>
  <si>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</si>
  <si>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</si>
  <si>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</si>
  <si>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</si>
  <si>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</si>
  <si>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</si>
  <si>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</si>
  <si>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</si>
  <si>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</si>
  <si>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</si>
  <si>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</si>
  <si>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</si>
  <si>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</si>
  <si>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</si>
  <si>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</si>
  <si>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</si>
  <si>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</si>
  <si>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</si>
  <si>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</si>
  <si>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</si>
  <si>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</si>
  <si>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</si>
  <si>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</si>
  <si>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</si>
  <si>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</si>
  <si>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</si>
  <si>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</si>
  <si>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</si>
  <si>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</si>
  <si>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</si>
  <si>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</si>
  <si>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</si>
  <si>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</si>
  <si>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</si>
  <si>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</si>
  <si>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</si>
  <si>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</si>
  <si>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</si>
  <si>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</si>
  <si>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</si>
  <si>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</si>
  <si>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</si>
  <si>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</si>
  <si>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</si>
  <si>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</si>
  <si>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</si>
  <si>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</si>
  <si>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</si>
  <si>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</si>
  <si>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</si>
  <si>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</si>
  <si>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</si>
  <si>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</si>
  <si>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</si>
  <si>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</si>
  <si>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</si>
  <si>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</si>
  <si>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</si>
  <si>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</si>
  <si>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</si>
  <si>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</si>
  <si>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</si>
  <si>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</si>
  <si>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</si>
  <si>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</si>
  <si>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</si>
  <si>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</si>
  <si>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</si>
  <si>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</si>
  <si>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</si>
  <si>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</si>
  <si>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</si>
  <si>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</si>
  <si>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</si>
  <si>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</si>
  <si>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</si>
  <si>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</si>
  <si>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</si>
  <si>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</si>
  <si>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</si>
  <si>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</si>
  <si>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</si>
  <si>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</si>
  <si>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</si>
  <si>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</si>
  <si>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</si>
  <si>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</si>
  <si>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</si>
  <si>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</si>
  <si>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</si>
  <si>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</si>
  <si>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</si>
  <si>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</si>
  <si>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</si>
  <si>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</si>
  <si>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</si>
  <si>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</si>
  <si>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</si>
  <si>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</si>
  <si>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</si>
  <si>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</si>
  <si>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</si>
  <si>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</si>
  <si>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</si>
  <si>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</si>
  <si>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</si>
  <si>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</si>
  <si>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</si>
  <si>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</si>
  <si>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</si>
  <si>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</si>
  <si>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</si>
  <si>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</si>
  <si>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</si>
  <si>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</si>
  <si>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</si>
  <si>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</si>
  <si>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</si>
  <si>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</si>
  <si>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</si>
  <si>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</si>
  <si>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</si>
  <si>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</si>
  <si>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</si>
  <si>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</si>
  <si>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</si>
  <si>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</si>
  <si>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</si>
  <si>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</si>
  <si>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</si>
  <si>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</si>
  <si>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</si>
  <si>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</si>
  <si>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</si>
  <si>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</si>
  <si>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</si>
  <si>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</si>
  <si>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</si>
  <si>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</si>
  <si>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</si>
  <si>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</si>
  <si>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</si>
  <si>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</si>
  <si>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</si>
  <si>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</si>
  <si>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</si>
  <si>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</si>
  <si>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</si>
  <si>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</si>
  <si>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</si>
  <si>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</si>
  <si>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</si>
  <si>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</si>
  <si>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</si>
  <si>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</si>
  <si>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</si>
  <si>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</si>
  <si>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</si>
  <si>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</si>
  <si>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</si>
  <si>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</si>
  <si>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</si>
  <si>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</si>
  <si>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</si>
  <si>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</si>
  <si>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</si>
  <si>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</si>
  <si>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</si>
  <si>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</si>
  <si>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</si>
  <si>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</si>
  <si>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</si>
  <si>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Приложение 1</t>
  </si>
  <si>
    <t>к Порядку составления и утверждения плана финансово-хозяйственной
деятельности муниципальных бюджетных и муниципальных автономных
учреждений Новоузенского муниципального района Саратовской области</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</si>
  <si>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решения о бюджете на текущий финансовый год и плановый период.</t>
    </r>
  </si>
  <si>
    <t>01</t>
  </si>
  <si>
    <t>642201001</t>
  </si>
  <si>
    <t>Приложение 2
к Порядку составления и утверждения плана финансово-хозяйственной
деятельности муниципальных бюджетных и муниципальных автономных
учреждений Новоузенского муниципального района Саратовской области</t>
  </si>
  <si>
    <t>Полное наименование учреждения</t>
  </si>
  <si>
    <t>Вид документа</t>
  </si>
  <si>
    <t>(основной документ - код 01; изменения к документу - код 02)</t>
  </si>
  <si>
    <t>Единица измерения:</t>
  </si>
  <si>
    <t>руб</t>
  </si>
  <si>
    <t>1. Расчет объема поступлений доходов от собственности</t>
  </si>
  <si>
    <t>Код 
строки</t>
  </si>
  <si>
    <t>Сумма, руб</t>
  </si>
  <si>
    <t>Доходы, получаемые в виде арендной либо иной платы за передачу в возмездное пользование государственного и муниципального имущества</t>
  </si>
  <si>
    <t>0100</t>
  </si>
  <si>
    <t>Плата по соглашениям об установлении сервитута</t>
  </si>
  <si>
    <t>0200</t>
  </si>
  <si>
    <t>Доходы в виде процентов по депозитам автономных учреждений в кредитных организациях</t>
  </si>
  <si>
    <t>0300</t>
  </si>
  <si>
    <t>Доходы в виде процентов по остаткам средств на счетах автономных учреждений в кредитных организациях</t>
  </si>
  <si>
    <t>0400</t>
  </si>
  <si>
    <t>Проценты, полученные от предоставления займов</t>
  </si>
  <si>
    <t>0500</t>
  </si>
  <si>
    <t>Проценты по иным финансовым инструментам</t>
  </si>
  <si>
    <t>0600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</si>
  <si>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бюджетным и автономным учреждениям</t>
  </si>
  <si>
    <t>0700</t>
  </si>
  <si>
    <t>Доходы от распоряжения правами на результаты интеллектуальной деятельности и средствами индивидуализации</t>
  </si>
  <si>
    <t>0800</t>
  </si>
  <si>
    <t>Прочие поступления от использования имущества, находящегося в оперативном управлении бюджетных и автономных учреждений</t>
  </si>
  <si>
    <t>0900</t>
  </si>
  <si>
    <t>Всего</t>
  </si>
  <si>
    <t>9000</t>
  </si>
  <si>
    <t>2. Детализированные расчеты плановых поступлений доходов от собственности</t>
  </si>
  <si>
    <t>2.1. Расчет плановых поступлений в виде арендной либо иной платы за передачу в возмездное пользование государственного и муниципального имущества</t>
  </si>
  <si>
    <t>Наименование объекта</t>
  </si>
  <si>
    <t>Плата (тариф) арендной платы 
за единицу площади (объект)</t>
  </si>
  <si>
    <t>Планируемый объем предоставления имущества 
в аренду (в натуральных показателях)</t>
  </si>
  <si>
    <t>Объем планируемых поступлений</t>
  </si>
  <si>
    <t>Недвижимое имущество, всего</t>
  </si>
  <si>
    <t>0101</t>
  </si>
  <si>
    <t>0102</t>
  </si>
  <si>
    <t>Движимое имущество, всего</t>
  </si>
  <si>
    <t>0201</t>
  </si>
  <si>
    <t>0202</t>
  </si>
  <si>
    <t xml:space="preserve"> </t>
  </si>
  <si>
    <t>Итого</t>
  </si>
  <si>
    <t>2.2. Расчет плановых поступлений в виде платы по соглашениям об установлении сервитута</t>
  </si>
  <si>
    <t>Планируемый объем  имущества предоставленного в пользование по соглашению 
о сервитуте  (в натуральных показателях)</t>
  </si>
  <si>
    <t>0003</t>
  </si>
  <si>
    <t>2.3. Расчет плановых поступлений в виде процентов по депозитам автономных учреждений в кредитных организациях</t>
  </si>
  <si>
    <t>среднегодовой объем средств, на которые начисляются проценты</t>
  </si>
  <si>
    <t>ставка размещения, 
%</t>
  </si>
  <si>
    <t>сумма доходов в виде процентов</t>
  </si>
  <si>
    <t>2.4. Расчет плановых поступлений в виде процентов по остаткам средств на счетах автономных учреждений в кредитных организациях</t>
  </si>
  <si>
    <t>2.5. Расчет плановых поступлений в виде процентов, полученных от предоставления займов</t>
  </si>
  <si>
    <t>2.6. Расчет плановых поступлений в виде процентов по иным финансовым инструментам</t>
  </si>
  <si>
    <t>2.7. Расчет плановых поступлений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бюджетным и автономным учреждениям</t>
  </si>
  <si>
    <t>Размер прибыли на акцию (долю участия)</t>
  </si>
  <si>
    <t>Количество акций (размер участия, доля)</t>
  </si>
  <si>
    <t>Общий объем планируемых поступлений дивидендов 
(прибыли на долю участия)</t>
  </si>
  <si>
    <t>Поступления в виде прибыли, приходящейся на доли в уставных (складочных) капиталах хозяйственных товариществ и обществ, дивидендов по акциям, принадлежащим  бюджетным и автономным учреждениям, всего</t>
  </si>
  <si>
    <t>2.8. Расчет плановых поступлений в виде доходов от распоряжения правами на результаты интеллектуальной деятельности и средствами индивидуализации</t>
  </si>
  <si>
    <t>Плата за 1 объект</t>
  </si>
  <si>
    <t>Планируемый объем предоставления 
прав на использование объектов 
интелектуальной собственности</t>
  </si>
  <si>
    <t>Доходы от распоряжения правами на результаты интеллектуальной деятельности, всего</t>
  </si>
  <si>
    <t>2.9. Расчет плановых поступлений в виде прочих поступлений от использования имущества, находящегося в оперативном управлении бюджетных и автономных учреждений</t>
  </si>
  <si>
    <t>Плата (тариф) за единицу (объект)</t>
  </si>
  <si>
    <t>Планируемый объем предоставления прав 
на использование объектов собственности</t>
  </si>
  <si>
    <t>Доходы от собственности, всего</t>
  </si>
  <si>
    <t>Руководитель</t>
  </si>
  <si>
    <t>(уполномоченное лицо)</t>
  </si>
  <si>
    <t>Поступления в порядке возмещения расходов, понесенных в связи с эксплуатацией имущества, находящегося в оперативном управлении бюджетных и автономных учреждений, всего</t>
  </si>
  <si>
    <t>Планируемый объем объектов, 
предоставляемых в пользование</t>
  </si>
  <si>
    <t>2.7. Расчет плановых поступлений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</si>
  <si>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2.6. Расчет плановых поступлений в виде прочих поступлений от компенсации затрат бюджетных и автономных учреждений</t>
  </si>
  <si>
    <t>2.5. Расчет плановых поступлений от возмещения расходов по решению судов (возмещения судебных издержек)</t>
  </si>
  <si>
    <t>Общий объем планируемых поступлений</t>
  </si>
  <si>
    <t>Планируемый объем оказания услуг 
(выполнения работ)</t>
  </si>
  <si>
    <t>Плата (тариф) за единицу услуги (работы)</t>
  </si>
  <si>
    <t>Наименование услуги (работы)</t>
  </si>
  <si>
    <t>2.4. Расчет плановых поступлений от оказания медицинских услуг, предоставляемых женщинам в период беременности, женщинам и новорожденным в период родов и в послеродовой период</t>
  </si>
  <si>
    <t>2.3. Расчет плановых поступлений от оказания услуг в рамках обязательного медицинского страхования</t>
  </si>
  <si>
    <t>наименование</t>
  </si>
  <si>
    <t>номер</t>
  </si>
  <si>
    <t>вид</t>
  </si>
  <si>
    <t>2.1.1. Справочно: сведения о нормативных правовых (правовых) актах, устанавливающих размер платы (тарифа) и (или) порядок ее (его) расчета</t>
  </si>
  <si>
    <t>2.2. Расчет плановых поступлений от оказания услуг, выполнения работ, реализации готовой продукции сверх установленного государственного задания</t>
  </si>
  <si>
    <t>2.1. Расчет плановых поступлений от оказания услуг (выполнения работ) в рамках установленного государственного (муниципального)  задания</t>
  </si>
  <si>
    <t>2. Детализированные расчеты поступлений от оказания платных  услуг (работ), компенсации затрат учреждений</t>
  </si>
  <si>
    <t>Доходы, поступающие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</si>
  <si>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Прочие доходы от компенсации затрат бюджетных и автономных учреждений</t>
  </si>
  <si>
    <t>Возмещение расходов по решению судов (возмещение судебных издержек)</t>
  </si>
  <si>
    <t>Доходы медицинских учреждений государственной и муниципальной систем здравоохранения от оказания медицинских услуг, предоставляемых женщинам в период беременности, женщинам и новорожденным в период родов и в послеродовой период</t>
  </si>
  <si>
    <t>Доходы от оказания услуг в рамках обязательного медицинского страхования</t>
  </si>
  <si>
    <t>Доходы от оказания услуг, выполнения работ, реализации готовой продукции за плату сверх установленного государственного (муниципального) задания</t>
  </si>
  <si>
    <t>Доходы от оказания услуг, выполнения работ, в рамках установленного государственного (муниципального) задания</t>
  </si>
  <si>
    <t>Субсидии на финансовое обеспечение выполнения государственного (муниципального) задания за счет средств бюджета Федерального фонда обязательного медицинского страхования</t>
  </si>
  <si>
    <t>Субсидии на финансовое обеспечение выполнения государственного (муниципального) задания за счет средств федерального бюджета (бюджета субъекта Российской Федерации, местного бюджета)</t>
  </si>
  <si>
    <t>0602</t>
  </si>
  <si>
    <t>0601</t>
  </si>
  <si>
    <t>Прочие поступления в виде принудительного изъятия</t>
  </si>
  <si>
    <t>0502</t>
  </si>
  <si>
    <t>0501</t>
  </si>
  <si>
    <t>Возмещение ущерба имуществу (за исключением страховых возмещений)</t>
  </si>
  <si>
    <t>0402</t>
  </si>
  <si>
    <t>0401</t>
  </si>
  <si>
    <t>Возмещение ущерба при возникновении  страховых случаев</t>
  </si>
  <si>
    <t>0302</t>
  </si>
  <si>
    <t>0301</t>
  </si>
  <si>
    <t>Пени, штрафы, за нарушение долговых обязательств</t>
  </si>
  <si>
    <t>Удержанние задатков и залогов поступивших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</si>
  <si>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Неустойка (пени)  в случаях ненадлежащего исполнения поставщиком (подрядчиком, исполнителем) обязательств, предусмотренных договором (контрактом), в том числе в случае просрочки исполнения обязательств, предусмотренных договором</t>
  </si>
  <si>
    <t>сумма, руб</t>
  </si>
  <si>
    <t>прогнозируемое  
количество случаев поступления возмещения ущерба, ед</t>
  </si>
  <si>
    <t>средняя сумма 
одного возмещения, руб</t>
  </si>
  <si>
    <t>сумма, 
руб</t>
  </si>
  <si>
    <t>2. Расчет поступлений от приносящей доход деятельности в части доходов от штрафов, пеней, иных сумм принудительного изъятия</t>
  </si>
  <si>
    <t>1. Расчет объема поступлений от приносящей доход деятельности в части доходов от штрафов, пеней, иных сумм принудительного изъятия</t>
  </si>
  <si>
    <t>Прочие безвозмездные поступления, всего</t>
  </si>
  <si>
    <t>пожертвования физических лиц</t>
  </si>
  <si>
    <t>в том числе:
пожертвования юридических лиц</t>
  </si>
  <si>
    <t>Пожертвования, всего</t>
  </si>
  <si>
    <t>гранты международных организаций</t>
  </si>
  <si>
    <t>в том числе:
гранты российских организаций</t>
  </si>
  <si>
    <t>Поступления в виде грантов, за исключение грантов в виде субсидий, всего</t>
  </si>
  <si>
    <t>Поступления в виде грантов, всего</t>
  </si>
  <si>
    <t>Поступления в виде трансфертов от международных организаций, всего</t>
  </si>
  <si>
    <t>2. Детализированные расчеты поступлений от прочих доходов</t>
  </si>
  <si>
    <t>Прочие безвозмездные поступления</t>
  </si>
  <si>
    <t>Пожертвования</t>
  </si>
  <si>
    <t>Гранты, за исключением грантов в виде субсидий</t>
  </si>
  <si>
    <t>Гранты в форме субсидий из бюджетов бюджетной системы Российской Федерации</t>
  </si>
  <si>
    <t>Трансферты, предоставленные наднациональными организациями и правительствами иностранных государств, международными финансовыми организациями</t>
  </si>
  <si>
    <t>1. Расчет объема поступлений от прочих доходов</t>
  </si>
  <si>
    <t>".</t>
  </si>
  <si>
    <t>0103</t>
  </si>
  <si>
    <t>Поступления прочих доходов, всего</t>
  </si>
  <si>
    <t>2. Расчет плановых поступлений в виде прочих доходов</t>
  </si>
  <si>
    <t>Прочие доходы</t>
  </si>
  <si>
    <t>Субсидии на осуществление капитальных вложений</t>
  </si>
  <si>
    <t>Субсидии, предоставляемые в соответствии с абзацем вторым пункта 1 статьи 78.1 Бюджетного кодекса Российской Федерации</t>
  </si>
  <si>
    <t>рубли</t>
  </si>
  <si>
    <t>Поступления от реализации прочих финансовых активов</t>
  </si>
  <si>
    <t>Поступления от реализации доли в уставном капитале</t>
  </si>
  <si>
    <t>Поступления от реализации облигаций</t>
  </si>
  <si>
    <t>Поступления от реализации акций</t>
  </si>
  <si>
    <t>сумма</t>
  </si>
  <si>
    <t>кол-во</t>
  </si>
  <si>
    <t>цена, 
руб./ед</t>
  </si>
  <si>
    <t>Единица измерения</t>
  </si>
  <si>
    <t>3. Расчет поступлений доходов от реализации финансовых активов (в том числе ценных бумаг)</t>
  </si>
  <si>
    <t>0802</t>
  </si>
  <si>
    <t>0801</t>
  </si>
  <si>
    <t>Прочее неиспользуемое имущество</t>
  </si>
  <si>
    <t>0702</t>
  </si>
  <si>
    <t>0701</t>
  </si>
  <si>
    <t>Поступления от реализации прочего утиля, ветоши</t>
  </si>
  <si>
    <t>Поступления от реализации  невозвратной тары</t>
  </si>
  <si>
    <t>Поступления от реализации баллонов бывших в употреблении</t>
  </si>
  <si>
    <t>Поступления от реализаци макулатуры</t>
  </si>
  <si>
    <t>Поступления от реализации лома цветных металлов</t>
  </si>
  <si>
    <t>Поступления от реализации лома черных металлов</t>
  </si>
  <si>
    <t>Поступления от реализации отходов драгоценных металлов</t>
  </si>
  <si>
    <t>2. Расчет поступлений от операций с активами</t>
  </si>
  <si>
    <t>Доходы от реализации финансовых активов (в том числе ценных бумаг)</t>
  </si>
  <si>
    <t>Доходы от реализации имущества, за исключением финансовых активов</t>
  </si>
  <si>
    <t>1. Расчет объема поступлений от операций с активами</t>
  </si>
  <si>
    <t>»</t>
  </si>
  <si>
    <t>* Показатель формируется в случае распределения показателей Плана между головным учреждением и его обосбленными подразделениями</t>
  </si>
  <si>
    <t>Прочие поступления денежных средств</t>
  </si>
  <si>
    <t>Увеличение остатков денежных средств за счет  поступления  в рамках расчетов между головным учреждением и обособленными подразделениями (филиалами)*</t>
  </si>
  <si>
    <t>Увеличение остатков денежных средств за счет возврата ранее  предоставленных кредитов, займов (ссуд)</t>
  </si>
  <si>
    <t>Увеличение остатков денежных средств за счет возврата ранее выплаченных авансов</t>
  </si>
  <si>
    <t>Увеличение остатков денежных средств за счет возврата залоговых платежей, задатков</t>
  </si>
  <si>
    <t>2. Расчет объема прочих поступлений</t>
  </si>
  <si>
    <t>Прочие поступления</t>
  </si>
  <si>
    <t>1. Расчет объема прочих поступлений</t>
  </si>
  <si>
    <t xml:space="preserve">Итого: </t>
  </si>
  <si>
    <t>по выплатам стимулирующего характера</t>
  </si>
  <si>
    <t>по выплатам компенсационного характера</t>
  </si>
  <si>
    <t>по должностному окладу</t>
  </si>
  <si>
    <t>всего</t>
  </si>
  <si>
    <t>Фонд оплаты труда в год, руб. (гр. 3 x гр. 4 x 
(1 + гр. 8 / 100) x 
гр. 9 x 12)</t>
  </si>
  <si>
    <t>Районный коэффициент</t>
  </si>
  <si>
    <t>Ежемесячная надбавка к должностному окладу, %</t>
  </si>
  <si>
    <t>Среднемесячный размер оплаты труда на одного работника, руб.</t>
  </si>
  <si>
    <t>Установленная численность, единиц</t>
  </si>
  <si>
    <t>Должность, 
группа должностей</t>
  </si>
  <si>
    <t>№ 
п/п</t>
  </si>
  <si>
    <t>1.1. Расчеты (обоснования) расходов на оплату труда</t>
  </si>
  <si>
    <t>Код видов расходов</t>
  </si>
  <si>
    <t>1. Расчеты (обоснования) выплат персоналу</t>
  </si>
  <si>
    <t>к к Порядку составления и утверждения плана финансово-хозяйственной
деятельности муниципальных бюджетных и муниципальных автономных
учреждений Новоузенского муниципального района Саратовской области
от 28 июля 2010 г. № 81н</t>
  </si>
  <si>
    <t>Приложение 2</t>
  </si>
  <si>
    <t>Сумма, руб. 
(гр. 2 x гр. 3)</t>
  </si>
  <si>
    <t>Средняя стоимость, руб.</t>
  </si>
  <si>
    <t>Количество</t>
  </si>
  <si>
    <t>Наименование расходов</t>
  </si>
  <si>
    <t>6.7. Расчет (обоснование) расходов на приобретение основных средств, материальных запасов</t>
  </si>
  <si>
    <t>Стоимость 
услуги, руб.</t>
  </si>
  <si>
    <t>Количество договоров</t>
  </si>
  <si>
    <t>Стоимость 
работ (услуг), 
руб.</t>
  </si>
  <si>
    <t>Количество 
работ 
(услуг)</t>
  </si>
  <si>
    <t>Объект</t>
  </si>
  <si>
    <t>Стоимость 
с учетом НДС, 
руб.</t>
  </si>
  <si>
    <t>Ставка 
арендной 
платы</t>
  </si>
  <si>
    <t>6.4. Расчет (обоснование) расходов на оплату аренды имущества</t>
  </si>
  <si>
    <t>Сумма, руб. 
(гр. 4 x гр. 5 x 
гр. 6)</t>
  </si>
  <si>
    <t>Индексация, 
%</t>
  </si>
  <si>
    <t>Тариф 
(с учетом НДС), руб.</t>
  </si>
  <si>
    <t>Размер потребления ресурсов</t>
  </si>
  <si>
    <t>6.3. Расчет (обоснование) расходов на оплату коммунальных услуг</t>
  </si>
  <si>
    <t>Сумма, руб. 
(гр. 3 x гр. 4)</t>
  </si>
  <si>
    <t>Цена услуги перевозки, 
руб.</t>
  </si>
  <si>
    <t>Количество 
услуг 
перевозки</t>
  </si>
  <si>
    <t>6.2. Расчет (обоснование) расходов на оплату транспортных услуг</t>
  </si>
  <si>
    <t xml:space="preserve"> Итого:</t>
  </si>
  <si>
    <t>Сумма, руб. 
(гр. 3 x гр. 4 x 
гр. 5)</t>
  </si>
  <si>
    <t>Стоимость за единицу, руб.</t>
  </si>
  <si>
    <t>Количество платежей в год</t>
  </si>
  <si>
    <t>Количество номеров</t>
  </si>
  <si>
    <t>6. Расчет (обоснование) расходов на закупку товаров, работ, услуг</t>
  </si>
  <si>
    <t>Общая сумма выплат, руб. 
(гр. 3 x гр. 4)</t>
  </si>
  <si>
    <t>Количество 
выплат в год</t>
  </si>
  <si>
    <t>Размер одной выплаты, руб.</t>
  </si>
  <si>
    <t>5. Расчет (обоснование) прочих расходов 
(кроме расходов на закупку товаров, работ, услуг)</t>
  </si>
  <si>
    <t>4. Расчет (обоснование) расходов на безвозмездные перечисления организациям</t>
  </si>
  <si>
    <t>Сумма исчисленного 
налога, подлежащего 
уплате, руб. 
(гр. 3 x гр. 4 / 100)</t>
  </si>
  <si>
    <t>Ставка налога, 
%</t>
  </si>
  <si>
    <t>Налоговая база, руб.</t>
  </si>
  <si>
    <t xml:space="preserve">Источник финансового обеспечения </t>
  </si>
  <si>
    <t>3. Расчет (обоснование) расходов на уплату налогов, сборов и иных платежей</t>
  </si>
  <si>
    <t>2. Расчеты (обоснования) расходов на социальные и иные выплаты населению</t>
  </si>
  <si>
    <t>обязательное социальное страхование от несчастных случаев на производстве и профессиональных заболеваний по ставке 0,2%</t>
  </si>
  <si>
    <t>2.2</t>
  </si>
  <si>
    <t>2.1</t>
  </si>
  <si>
    <t>Страховые взносы в Фонд социального страхования Российской Федерации, всего</t>
  </si>
  <si>
    <t>Сумма 
взноса, 
руб.</t>
  </si>
  <si>
    <t>Размер базы 
для начисления страховых взносов, руб.</t>
  </si>
  <si>
    <t>Наименование государственного внебюджетного фонда</t>
  </si>
  <si>
    <t>Размер 
выплаты 
(пособия) 
в месяц, руб.</t>
  </si>
  <si>
    <t>Количество выплат в год на одного работника</t>
  </si>
  <si>
    <t>Численность работников, получающих пособие</t>
  </si>
  <si>
    <t>Наименование 
расходов</t>
  </si>
  <si>
    <t>1.3. Расчеты (обоснования) выплат персоналу по уходу за ребенком</t>
  </si>
  <si>
    <t>Количество 
дней</t>
  </si>
  <si>
    <t>Количество работников, 
чел.</t>
  </si>
  <si>
    <t>Средний размер выплаты на одного работника в день, руб.</t>
  </si>
  <si>
    <t>1.2. Расчеты (обоснования) выплат персоналу при направлении в служебные командировки</t>
  </si>
  <si>
    <t xml:space="preserve">111        </t>
  </si>
  <si>
    <t>Административно-управленческий персонал</t>
  </si>
  <si>
    <t>Педагогический персонал</t>
  </si>
  <si>
    <t>Учебно вспомогате-льный персонал</t>
  </si>
  <si>
    <t>Обслуживающий персонал</t>
  </si>
  <si>
    <t>Продукты питания</t>
  </si>
  <si>
    <t>местный бюджет</t>
  </si>
  <si>
    <t>областной бюджет</t>
  </si>
  <si>
    <t>Земельный налог</t>
  </si>
  <si>
    <t>Энергоснабжение</t>
  </si>
  <si>
    <t>Заведующая</t>
  </si>
  <si>
    <t xml:space="preserve">Управление образования администрации Новоузенского муниципального района
</t>
  </si>
  <si>
    <t>Присмотр и уход</t>
  </si>
  <si>
    <t>внебюджет</t>
  </si>
  <si>
    <t>Водоснабжение</t>
  </si>
  <si>
    <t xml:space="preserve">244  </t>
  </si>
  <si>
    <t>6.1. Расчет (обоснование) расходов на оплату услуг связи (221)</t>
  </si>
  <si>
    <t>6.6. Расчет (обоснование) расходов на оплату прочих работ, услуг (226)</t>
  </si>
  <si>
    <t>6.5. Расчет (обоснование) расходов на оплату работ, услуг по содержанию имущества (225)</t>
  </si>
  <si>
    <t>221</t>
  </si>
  <si>
    <t>223</t>
  </si>
  <si>
    <t>225</t>
  </si>
  <si>
    <t>226</t>
  </si>
  <si>
    <t>227</t>
  </si>
  <si>
    <t>310</t>
  </si>
  <si>
    <t>341</t>
  </si>
  <si>
    <t>342</t>
  </si>
  <si>
    <t>344</t>
  </si>
  <si>
    <t>345</t>
  </si>
  <si>
    <t>346</t>
  </si>
  <si>
    <t>Коммунальные услуги</t>
  </si>
  <si>
    <t>Услуги связи</t>
  </si>
  <si>
    <t>Услуги по содержанию помещений</t>
  </si>
  <si>
    <t>Прочие услуги</t>
  </si>
  <si>
    <t>Услуги по страхованию</t>
  </si>
  <si>
    <t>Увеличение стоимости основных средств</t>
  </si>
  <si>
    <t>0</t>
  </si>
  <si>
    <t>Увеличение стоимости материальных запасов всего</t>
  </si>
  <si>
    <t>из них:  на медикаменты</t>
  </si>
  <si>
    <t>питание</t>
  </si>
  <si>
    <t>мягкий инвентарь</t>
  </si>
  <si>
    <t>строительные материалы</t>
  </si>
  <si>
    <t>хозяйственные товары</t>
  </si>
  <si>
    <t>247</t>
  </si>
  <si>
    <t>7. Расчет (обоснование) расходов на закупку товаров, работ, услуг</t>
  </si>
  <si>
    <t>7.1. Расчет (обоснование) расходов на оплату коммунальных услуг</t>
  </si>
  <si>
    <t>прочие расходные материалы</t>
  </si>
  <si>
    <t>349</t>
  </si>
  <si>
    <t xml:space="preserve">МДОУ Детский сад №19 «Капелька» с. Куриловка  Новоузенского района Саратовской области»  </t>
  </si>
  <si>
    <t xml:space="preserve">А.В. Алексеева </t>
  </si>
  <si>
    <t>6422021539</t>
  </si>
  <si>
    <t>Муниципальное дошкольное образовательное учреждение «Детский сад №19 «Капелька» с. Куриловка  Новоузенского района Саратовской области»</t>
  </si>
  <si>
    <t>Газоснабжение</t>
  </si>
  <si>
    <t>25</t>
  </si>
  <si>
    <t>2025</t>
  </si>
  <si>
    <t xml:space="preserve">Обоснования (расчеты) плановых показателей по поступлениям доходов от собственности
на  2023 год и на плановый период 2024 и 2025 годов </t>
  </si>
  <si>
    <t>на  2023 год
(на текущий 
финансовый год)</t>
  </si>
  <si>
    <t>на  2024 год 
(на первый год 
планового периода)</t>
  </si>
  <si>
    <t>на  2025 год 
(на второй год 
планового периода)</t>
  </si>
  <si>
    <t>на  2023 год
(на текущий финансовый год)</t>
  </si>
  <si>
    <t>на  2024 год
(на первый год планового периода)</t>
  </si>
  <si>
    <t>на  2025 год
(на второй год планового периода)</t>
  </si>
  <si>
    <t>на  2023 год
(на очередной финансовый год)</t>
  </si>
  <si>
    <t xml:space="preserve">Обоснования (расчеты) плановых показателей по поступлениям от приносящей доход деятельности в части доходов от штрафов, пеней, неустойки, возменения ущерба
на  2023 год и на плановый период 2024 и 2025 годов </t>
  </si>
  <si>
    <t xml:space="preserve">Обоснования (расчеты) плановых показателей по поступлениям от безвозмездных денежных поступлений
на  2023 год и на плановый период 2024 и 2025 годов </t>
  </si>
  <si>
    <t xml:space="preserve">Обоснования (расчеты) плановых показателей по поступлениям от операций с активами
на  2023 год и на плановый период 2024 и 2025 годов </t>
  </si>
  <si>
    <t xml:space="preserve">Обоснования (расчеты) плановых показателей по прочим поступлениям
на  2023 год и на плановый период 2024 и 2025 годов </t>
  </si>
  <si>
    <t>1.4. Расчеты (обоснования) страховых взносов на Единый налоговый платеж, в Фонд социального страхования Российской Федерации.</t>
  </si>
  <si>
    <t>Единый налоговый платеж 30,0%</t>
  </si>
  <si>
    <t>выплаты по больн. Листу</t>
  </si>
  <si>
    <t>26</t>
  </si>
  <si>
    <t>2026</t>
  </si>
  <si>
    <t>местный  бюджет</t>
  </si>
  <si>
    <t>техническое обслуживание</t>
  </si>
  <si>
    <t>СВО</t>
  </si>
  <si>
    <t>иные субсидии</t>
  </si>
  <si>
    <t>областной  бюджет</t>
  </si>
  <si>
    <t>Увеличение ст-ти основных средств</t>
  </si>
  <si>
    <t>27</t>
  </si>
  <si>
    <t>2027</t>
  </si>
  <si>
    <t xml:space="preserve">Обоснования (расчеты) плановых показателей по поступлениям от оказания услуг, работ, компенсации затрат учреждений
на  2025 год и на плановый период 2026 и 2027 годов </t>
  </si>
  <si>
    <t>на  2025 год
(на текущий 
финансовый год)</t>
  </si>
  <si>
    <t>на  2026 год 
(на первый год 
планового периода)</t>
  </si>
  <si>
    <t>на  2027 год 
(на второй год 
планового периода)</t>
  </si>
  <si>
    <t>на  2025 год
(на текущий финансовый год)</t>
  </si>
  <si>
    <t>на  2026 год
(на первый год планового периода)</t>
  </si>
  <si>
    <t>на  2027 год
(на второй год планового периода)</t>
  </si>
  <si>
    <t xml:space="preserve">Обоснования (расчеты) плановых показателей по поступлениям от прочих доходов
на  2025 год и на плановый период 2026 и 2027 годов </t>
  </si>
  <si>
    <t xml:space="preserve">Расчеты (обоснования) к плану финансово-хозяйственной деятельности
муниципального бюджетного и автономного учреждения по выплатам
на  2025 год
(на текущий финансовый год) </t>
  </si>
  <si>
    <t xml:space="preserve">Расчеты (обоснования) к плану финансово-хозяйственной деятельности
муниципального бюджетного и автономного учреждения по выплатам
на  2026 год
(на первый год планового периода) </t>
  </si>
  <si>
    <t>ТКО</t>
  </si>
  <si>
    <t xml:space="preserve">Расчеты (обоснования) к плану финансово-хозяйственной деятельности
муниципального бюджетного и автономного учреждения по выплатам
на  2027 год
(на второй  год планового периода) </t>
  </si>
  <si>
    <t>01.04.2025</t>
  </si>
  <si>
    <t>апреля</t>
  </si>
  <si>
    <t>Услуги охраны</t>
  </si>
  <si>
    <t>Мед осмотр</t>
  </si>
  <si>
    <t>Техническое обслуживание</t>
  </si>
</sst>
</file>

<file path=xl/styles.xml><?xml version="1.0" encoding="utf-8"?>
<styleSheet xmlns="http://schemas.openxmlformats.org/spreadsheetml/2006/main">
  <numFmts count="2">
    <numFmt numFmtId="164" formatCode="_-* #,##0.00\ _₽_-;\-* #,##0.00\ _₽_-;_-* &quot;-&quot;??\ _₽_-;_-@_-"/>
    <numFmt numFmtId="165" formatCode="0000"/>
  </numFmts>
  <fonts count="28">
    <font>
      <sz val="10"/>
      <name val="Arial Cyr"/>
      <charset val="204"/>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1"/>
      <name val="Times New Roman"/>
      <family val="1"/>
      <charset val="204"/>
    </font>
    <font>
      <i/>
      <sz val="11"/>
      <color theme="1"/>
      <name val="Times New Roman"/>
      <family val="1"/>
      <charset val="204"/>
    </font>
    <font>
      <b/>
      <sz val="11"/>
      <name val="Times New Roman"/>
      <family val="1"/>
      <charset val="204"/>
    </font>
    <font>
      <sz val="10"/>
      <name val="Times New Roman"/>
      <family val="1"/>
      <charset val="204"/>
    </font>
    <font>
      <sz val="10"/>
      <name val="Arial"/>
      <family val="2"/>
      <charset val="204"/>
    </font>
    <font>
      <vertAlign val="superscript"/>
      <sz val="11"/>
      <color theme="1"/>
      <name val="Times New Roman"/>
      <family val="1"/>
      <charset val="204"/>
    </font>
    <font>
      <sz val="11"/>
      <name val="Times New Roman"/>
      <family val="2"/>
      <charset val="204"/>
    </font>
    <font>
      <sz val="11"/>
      <name val="Calibri"/>
      <family val="2"/>
      <scheme val="minor"/>
    </font>
    <font>
      <sz val="11"/>
      <color rgb="FF0000FF"/>
      <name val="Times New Roman"/>
      <family val="1"/>
      <charset val="204"/>
    </font>
    <font>
      <sz val="11"/>
      <name val="Arial"/>
      <family val="2"/>
      <charset val="204"/>
    </font>
    <font>
      <i/>
      <sz val="11"/>
      <name val="Times New Roman"/>
      <family val="1"/>
      <charset val="204"/>
    </font>
    <font>
      <sz val="12"/>
      <name val="Times New Roman"/>
      <family val="1"/>
      <charset val="204"/>
    </font>
    <font>
      <b/>
      <sz val="12"/>
      <name val="Times New Roman"/>
      <family val="1"/>
      <charset val="204"/>
    </font>
    <font>
      <sz val="9"/>
      <name val="Times New Roman"/>
      <family val="1"/>
      <charset val="204"/>
    </font>
    <font>
      <sz val="9"/>
      <color indexed="9"/>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63">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16" fillId="0" borderId="0"/>
    <xf numFmtId="164" fontId="1" fillId="0" borderId="0" applyFont="0" applyFill="0" applyBorder="0" applyAlignment="0" applyProtection="0"/>
  </cellStyleXfs>
  <cellXfs count="558">
    <xf numFmtId="0" fontId="0" fillId="0" borderId="0" xfId="0"/>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6" fillId="0" borderId="0" xfId="0" applyNumberFormat="1" applyFont="1" applyBorder="1" applyAlignment="1">
      <alignment horizontal="right"/>
    </xf>
    <xf numFmtId="0" fontId="8" fillId="0" borderId="0" xfId="0" applyNumberFormat="1" applyFont="1" applyBorder="1" applyAlignment="1">
      <alignment horizontal="left"/>
    </xf>
    <xf numFmtId="0" fontId="5" fillId="0" borderId="0" xfId="0" applyNumberFormat="1" applyFont="1" applyBorder="1" applyAlignment="1">
      <alignment horizontal="center" vertical="top"/>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5" fillId="0" borderId="3" xfId="0" applyNumberFormat="1" applyFont="1" applyBorder="1" applyAlignment="1">
      <alignment horizontal="center" vertical="top"/>
    </xf>
    <xf numFmtId="0" fontId="5" fillId="0" borderId="4" xfId="0" applyNumberFormat="1" applyFont="1" applyBorder="1" applyAlignment="1">
      <alignment horizontal="center" vertical="top"/>
    </xf>
    <xf numFmtId="0" fontId="2" fillId="0" borderId="3" xfId="0" applyNumberFormat="1" applyFont="1" applyBorder="1" applyAlignment="1">
      <alignment horizontal="left"/>
    </xf>
    <xf numFmtId="0" fontId="2" fillId="0" borderId="4" xfId="0" applyNumberFormat="1" applyFont="1" applyBorder="1" applyAlignment="1">
      <alignment horizontal="left"/>
    </xf>
    <xf numFmtId="0" fontId="2" fillId="0" borderId="5" xfId="0" applyNumberFormat="1" applyFont="1" applyBorder="1" applyAlignment="1">
      <alignment horizontal="left"/>
    </xf>
    <xf numFmtId="0" fontId="2" fillId="0" borderId="6" xfId="0" applyNumberFormat="1" applyFont="1" applyBorder="1" applyAlignment="1">
      <alignment horizontal="left"/>
    </xf>
    <xf numFmtId="0" fontId="2" fillId="0" borderId="7" xfId="0" applyNumberFormat="1" applyFont="1" applyBorder="1" applyAlignment="1">
      <alignment horizontal="left"/>
    </xf>
    <xf numFmtId="0" fontId="10" fillId="0" borderId="0" xfId="0" applyNumberFormat="1" applyFont="1" applyBorder="1" applyAlignment="1">
      <alignment horizontal="left"/>
    </xf>
    <xf numFmtId="0" fontId="2" fillId="0" borderId="8" xfId="0" applyNumberFormat="1" applyFont="1" applyBorder="1" applyAlignment="1">
      <alignment horizontal="left"/>
    </xf>
    <xf numFmtId="0" fontId="2" fillId="0" borderId="0" xfId="0" applyNumberFormat="1" applyFont="1" applyBorder="1" applyAlignment="1">
      <alignment horizontal="left"/>
    </xf>
    <xf numFmtId="0" fontId="12" fillId="2" borderId="0" xfId="1" applyNumberFormat="1" applyFont="1" applyFill="1" applyBorder="1" applyAlignment="1">
      <alignment horizontal="left"/>
    </xf>
    <xf numFmtId="0" fontId="12" fillId="2" borderId="0" xfId="1" applyNumberFormat="1" applyFont="1" applyFill="1" applyBorder="1" applyAlignment="1">
      <alignment horizontal="right" vertical="top" wrapText="1"/>
    </xf>
    <xf numFmtId="0" fontId="12" fillId="2" borderId="0" xfId="1" applyNumberFormat="1" applyFont="1" applyFill="1" applyBorder="1" applyAlignment="1">
      <alignment horizontal="right" wrapText="1"/>
    </xf>
    <xf numFmtId="0" fontId="1" fillId="0" borderId="0" xfId="1" applyAlignment="1">
      <alignment horizontal="right" wrapText="1"/>
    </xf>
    <xf numFmtId="0" fontId="14" fillId="2" borderId="0" xfId="1" applyNumberFormat="1" applyFont="1" applyFill="1" applyBorder="1" applyAlignment="1">
      <alignment wrapText="1"/>
    </xf>
    <xf numFmtId="0" fontId="15" fillId="2" borderId="0" xfId="1" applyNumberFormat="1" applyFont="1" applyFill="1" applyBorder="1" applyAlignment="1">
      <alignment horizontal="left"/>
    </xf>
    <xf numFmtId="49" fontId="12" fillId="2" borderId="0" xfId="1" applyNumberFormat="1" applyFont="1" applyFill="1" applyBorder="1" applyAlignment="1"/>
    <xf numFmtId="0" fontId="12" fillId="2" borderId="0" xfId="1" applyNumberFormat="1" applyFont="1" applyFill="1" applyBorder="1" applyAlignment="1"/>
    <xf numFmtId="0" fontId="17" fillId="2" borderId="0" xfId="2" applyFont="1" applyFill="1" applyBorder="1" applyAlignment="1">
      <alignment vertical="center"/>
    </xf>
    <xf numFmtId="0" fontId="15" fillId="2" borderId="0" xfId="1" applyNumberFormat="1" applyFont="1" applyFill="1" applyBorder="1" applyAlignment="1"/>
    <xf numFmtId="0" fontId="18" fillId="2" borderId="0" xfId="1" applyFont="1" applyFill="1"/>
    <xf numFmtId="0" fontId="14" fillId="2" borderId="0" xfId="1" applyFont="1" applyFill="1" applyAlignment="1">
      <alignment vertical="center"/>
    </xf>
    <xf numFmtId="0" fontId="12" fillId="2" borderId="0" xfId="1" applyFont="1" applyFill="1" applyAlignment="1">
      <alignment vertical="center"/>
    </xf>
    <xf numFmtId="0" fontId="12" fillId="2" borderId="0" xfId="1" applyFont="1" applyFill="1" applyBorder="1" applyAlignment="1">
      <alignment vertical="center"/>
    </xf>
    <xf numFmtId="0" fontId="12" fillId="2" borderId="0" xfId="1" applyFont="1" applyFill="1"/>
    <xf numFmtId="49" fontId="12" fillId="2" borderId="0" xfId="1" applyNumberFormat="1" applyFont="1" applyFill="1"/>
    <xf numFmtId="0" fontId="12" fillId="2" borderId="0" xfId="1" applyFont="1" applyFill="1" applyBorder="1"/>
    <xf numFmtId="0" fontId="18" fillId="2" borderId="0" xfId="1" applyFont="1" applyFill="1" applyBorder="1"/>
    <xf numFmtId="0" fontId="14" fillId="2" borderId="0" xfId="1" applyFont="1" applyFill="1" applyBorder="1" applyAlignment="1">
      <alignment horizontal="left" vertical="center" wrapText="1"/>
    </xf>
    <xf numFmtId="0" fontId="19" fillId="2" borderId="0" xfId="1" applyFont="1" applyFill="1" applyBorder="1"/>
    <xf numFmtId="0" fontId="12" fillId="2" borderId="0" xfId="1" applyFont="1" applyFill="1" applyBorder="1" applyAlignment="1">
      <alignment vertical="center" wrapText="1"/>
    </xf>
    <xf numFmtId="0" fontId="19" fillId="2" borderId="0" xfId="1" applyFont="1" applyFill="1"/>
    <xf numFmtId="0" fontId="12" fillId="2" borderId="0" xfId="1" applyFont="1" applyFill="1" applyBorder="1" applyAlignment="1">
      <alignment vertical="center" textRotation="90" wrapText="1"/>
    </xf>
    <xf numFmtId="0" fontId="14" fillId="2" borderId="0" xfId="1" applyFont="1" applyFill="1" applyBorder="1" applyAlignment="1">
      <alignment vertical="center"/>
    </xf>
    <xf numFmtId="0" fontId="20" fillId="2" borderId="0" xfId="1" applyFont="1" applyFill="1" applyBorder="1" applyAlignment="1">
      <alignment horizontal="left" vertical="center" wrapText="1"/>
    </xf>
    <xf numFmtId="165" fontId="12" fillId="2" borderId="0" xfId="1" applyNumberFormat="1" applyFont="1" applyFill="1" applyBorder="1" applyAlignment="1">
      <alignment horizontal="center" vertical="center" wrapText="1"/>
    </xf>
    <xf numFmtId="49" fontId="12" fillId="2" borderId="0" xfId="1" applyNumberFormat="1" applyFont="1" applyFill="1" applyBorder="1" applyAlignment="1">
      <alignment horizontal="center" vertical="center" wrapText="1"/>
    </xf>
    <xf numFmtId="0" fontId="12" fillId="2" borderId="0" xfId="1" applyFont="1" applyFill="1" applyBorder="1" applyAlignment="1">
      <alignment horizontal="center"/>
    </xf>
    <xf numFmtId="0" fontId="12" fillId="2" borderId="0" xfId="1" applyFont="1" applyFill="1" applyBorder="1" applyAlignment="1">
      <alignment horizontal="center" vertical="center" wrapText="1"/>
    </xf>
    <xf numFmtId="0" fontId="14" fillId="2" borderId="0" xfId="1" applyFont="1" applyFill="1" applyBorder="1" applyAlignment="1">
      <alignment horizontal="right" vertical="center" wrapText="1"/>
    </xf>
    <xf numFmtId="0" fontId="12" fillId="2" borderId="0" xfId="1" applyFont="1" applyFill="1" applyBorder="1" applyAlignment="1">
      <alignment horizontal="center" vertical="center"/>
    </xf>
    <xf numFmtId="0" fontId="21" fillId="2" borderId="0" xfId="1" applyFont="1" applyFill="1" applyAlignment="1">
      <alignment horizontal="left"/>
    </xf>
    <xf numFmtId="0" fontId="12" fillId="2" borderId="0" xfId="1" applyFont="1" applyFill="1" applyAlignment="1">
      <alignment horizontal="left"/>
    </xf>
    <xf numFmtId="0" fontId="12" fillId="2" borderId="0" xfId="2" applyFont="1" applyFill="1"/>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Border="1" applyAlignment="1">
      <alignment horizontal="center" vertical="top"/>
    </xf>
    <xf numFmtId="0" fontId="12" fillId="2" borderId="0" xfId="1" applyFont="1" applyFill="1" applyAlignment="1">
      <alignment horizontal="right"/>
    </xf>
    <xf numFmtId="0" fontId="12" fillId="2" borderId="0" xfId="1" applyFont="1" applyFill="1" applyAlignment="1">
      <alignment horizontal="center"/>
    </xf>
    <xf numFmtId="0" fontId="12" fillId="2" borderId="0" xfId="1" applyFont="1" applyFill="1" applyAlignment="1">
      <alignment horizontal="justify"/>
    </xf>
    <xf numFmtId="164" fontId="12" fillId="2" borderId="0" xfId="3" applyFont="1" applyFill="1" applyAlignment="1"/>
    <xf numFmtId="0" fontId="12" fillId="2" borderId="0" xfId="3" applyNumberFormat="1" applyFont="1" applyFill="1" applyAlignment="1"/>
    <xf numFmtId="0" fontId="12" fillId="2" borderId="0" xfId="1" applyNumberFormat="1" applyFont="1" applyFill="1" applyBorder="1" applyAlignment="1">
      <alignment horizontal="left" vertical="center"/>
    </xf>
    <xf numFmtId="0" fontId="18" fillId="2" borderId="0" xfId="1" applyFont="1" applyFill="1" applyAlignment="1">
      <alignment horizontal="left" vertical="center"/>
    </xf>
    <xf numFmtId="0" fontId="14" fillId="2" borderId="0" xfId="1" applyFont="1" applyFill="1" applyAlignment="1">
      <alignment horizontal="left" vertical="center"/>
    </xf>
    <xf numFmtId="0" fontId="1" fillId="2" borderId="0" xfId="1" applyFill="1"/>
    <xf numFmtId="0" fontId="14" fillId="2" borderId="14" xfId="1" applyFont="1" applyFill="1" applyBorder="1" applyAlignment="1">
      <alignment horizontal="left" vertical="center" wrapText="1"/>
    </xf>
    <xf numFmtId="0" fontId="15" fillId="0" borderId="0" xfId="0" applyNumberFormat="1" applyFont="1" applyBorder="1" applyAlignment="1">
      <alignment horizontal="left"/>
    </xf>
    <xf numFmtId="0" fontId="15" fillId="0" borderId="0" xfId="0" applyNumberFormat="1" applyFont="1" applyBorder="1" applyAlignment="1">
      <alignment horizontal="left" vertical="center"/>
    </xf>
    <xf numFmtId="0" fontId="15" fillId="0" borderId="0" xfId="0" applyNumberFormat="1" applyFont="1" applyBorder="1" applyAlignment="1">
      <alignment horizontal="center" vertical="top"/>
    </xf>
    <xf numFmtId="0" fontId="15" fillId="0" borderId="0" xfId="0" applyNumberFormat="1" applyFont="1" applyBorder="1" applyAlignment="1">
      <alignment horizontal="center" vertical="center" wrapText="1"/>
    </xf>
    <xf numFmtId="0" fontId="12" fillId="0" borderId="0" xfId="0" applyNumberFormat="1" applyFont="1" applyBorder="1" applyAlignment="1">
      <alignment horizontal="left"/>
    </xf>
    <xf numFmtId="0" fontId="14" fillId="0" borderId="0" xfId="0" applyNumberFormat="1" applyFont="1" applyBorder="1" applyAlignment="1">
      <alignment horizontal="center"/>
    </xf>
    <xf numFmtId="0" fontId="14" fillId="0" borderId="0" xfId="0" applyNumberFormat="1" applyFont="1" applyBorder="1" applyAlignment="1">
      <alignment horizontal="left"/>
    </xf>
    <xf numFmtId="49" fontId="14" fillId="0" borderId="0" xfId="0" applyNumberFormat="1" applyFont="1" applyBorder="1" applyAlignment="1">
      <alignment horizontal="left"/>
    </xf>
    <xf numFmtId="0" fontId="23" fillId="0" borderId="0" xfId="0" applyNumberFormat="1" applyFont="1" applyBorder="1" applyAlignment="1">
      <alignment horizontal="left"/>
    </xf>
    <xf numFmtId="0" fontId="12" fillId="0" borderId="0" xfId="0" applyNumberFormat="1" applyFont="1" applyBorder="1" applyAlignment="1">
      <alignment horizontal="right"/>
    </xf>
    <xf numFmtId="0" fontId="25" fillId="0" borderId="0" xfId="0" applyNumberFormat="1" applyFont="1" applyBorder="1" applyAlignment="1">
      <alignment horizontal="left"/>
    </xf>
    <xf numFmtId="0" fontId="14" fillId="0" borderId="0" xfId="0" applyNumberFormat="1" applyFont="1" applyBorder="1" applyAlignment="1">
      <alignment horizontal="center" wrapText="1"/>
    </xf>
    <xf numFmtId="0" fontId="14" fillId="0" borderId="0" xfId="0" applyNumberFormat="1" applyFont="1" applyBorder="1" applyAlignment="1">
      <alignment horizontal="left"/>
    </xf>
    <xf numFmtId="0" fontId="15" fillId="0" borderId="18" xfId="0" applyNumberFormat="1" applyFont="1" applyBorder="1" applyAlignment="1">
      <alignment horizontal="left" vertical="center" wrapText="1"/>
    </xf>
    <xf numFmtId="0" fontId="15" fillId="0" borderId="9" xfId="0" applyNumberFormat="1" applyFont="1" applyBorder="1" applyAlignment="1">
      <alignment horizontal="left" vertical="center" wrapText="1"/>
    </xf>
    <xf numFmtId="49" fontId="15" fillId="0" borderId="0" xfId="0" applyNumberFormat="1" applyFont="1" applyBorder="1" applyAlignment="1">
      <alignment horizontal="right" vertical="center"/>
    </xf>
    <xf numFmtId="0" fontId="15" fillId="0" borderId="0" xfId="0" applyNumberFormat="1" applyFont="1" applyBorder="1" applyAlignment="1">
      <alignment horizontal="center" vertical="center"/>
    </xf>
    <xf numFmtId="2" fontId="15" fillId="0" borderId="0"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27" fillId="0" borderId="0" xfId="0" applyNumberFormat="1" applyFont="1" applyBorder="1" applyAlignment="1">
      <alignment horizontal="left"/>
    </xf>
    <xf numFmtId="0" fontId="2" fillId="0" borderId="0" xfId="0" applyNumberFormat="1" applyFont="1" applyBorder="1" applyAlignment="1">
      <alignment horizontal="left"/>
    </xf>
    <xf numFmtId="0" fontId="14" fillId="0" borderId="0" xfId="0" applyNumberFormat="1" applyFont="1" applyBorder="1" applyAlignment="1">
      <alignment horizontal="center"/>
    </xf>
    <xf numFmtId="0" fontId="14" fillId="0" borderId="0" xfId="0" applyNumberFormat="1" applyFont="1" applyBorder="1" applyAlignment="1">
      <alignment horizontal="left"/>
    </xf>
    <xf numFmtId="0" fontId="14" fillId="0" borderId="0" xfId="0" applyNumberFormat="1" applyFont="1" applyBorder="1" applyAlignment="1">
      <alignment horizontal="center" wrapText="1"/>
    </xf>
    <xf numFmtId="0" fontId="27" fillId="0" borderId="0" xfId="0" applyNumberFormat="1" applyFont="1" applyBorder="1" applyAlignment="1">
      <alignment horizontal="left"/>
    </xf>
    <xf numFmtId="0" fontId="2" fillId="0" borderId="0" xfId="0" applyNumberFormat="1" applyFont="1" applyBorder="1" applyAlignment="1">
      <alignment horizontal="left"/>
    </xf>
    <xf numFmtId="0" fontId="15" fillId="0" borderId="0" xfId="0" applyNumberFormat="1" applyFont="1" applyBorder="1" applyAlignment="1">
      <alignment horizontal="right" vertical="center"/>
    </xf>
    <xf numFmtId="0" fontId="14" fillId="0" borderId="0" xfId="0" applyNumberFormat="1" applyFont="1" applyBorder="1" applyAlignment="1">
      <alignment horizontal="left"/>
    </xf>
    <xf numFmtId="0" fontId="14" fillId="0" borderId="0" xfId="0" applyNumberFormat="1" applyFont="1" applyBorder="1" applyAlignment="1">
      <alignment horizontal="center"/>
    </xf>
    <xf numFmtId="0" fontId="2"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xf>
    <xf numFmtId="0" fontId="14" fillId="0" borderId="0" xfId="0" applyNumberFormat="1" applyFont="1" applyBorder="1" applyAlignment="1">
      <alignment horizontal="left"/>
    </xf>
    <xf numFmtId="0" fontId="15" fillId="0" borderId="0" xfId="0" applyNumberFormat="1" applyFont="1" applyBorder="1" applyAlignment="1">
      <alignment horizontal="center" vertical="center" wrapText="1"/>
    </xf>
    <xf numFmtId="0" fontId="14" fillId="0" borderId="0" xfId="0" applyNumberFormat="1" applyFont="1" applyBorder="1" applyAlignment="1">
      <alignment horizontal="center"/>
    </xf>
    <xf numFmtId="0" fontId="2" fillId="0" borderId="0" xfId="0" applyNumberFormat="1" applyFont="1" applyBorder="1" applyAlignment="1">
      <alignment horizontal="left"/>
    </xf>
    <xf numFmtId="0" fontId="15" fillId="0" borderId="0" xfId="0" applyNumberFormat="1" applyFont="1" applyBorder="1" applyAlignment="1">
      <alignment horizontal="center" vertical="center" wrapText="1"/>
    </xf>
    <xf numFmtId="0" fontId="14" fillId="0" borderId="0" xfId="0" applyNumberFormat="1" applyFont="1" applyBorder="1" applyAlignment="1">
      <alignment horizontal="center"/>
    </xf>
    <xf numFmtId="0" fontId="14" fillId="0" borderId="0" xfId="0" applyNumberFormat="1" applyFont="1" applyBorder="1" applyAlignment="1">
      <alignment horizontal="left"/>
    </xf>
    <xf numFmtId="0" fontId="27" fillId="0" borderId="0" xfId="0" applyNumberFormat="1" applyFont="1" applyBorder="1" applyAlignment="1">
      <alignment horizontal="left"/>
    </xf>
    <xf numFmtId="0" fontId="14" fillId="0" borderId="0" xfId="0" applyNumberFormat="1" applyFont="1" applyBorder="1" applyAlignment="1">
      <alignment horizontal="center" wrapText="1"/>
    </xf>
    <xf numFmtId="0" fontId="15" fillId="0" borderId="18" xfId="0" applyNumberFormat="1" applyFont="1" applyBorder="1" applyAlignment="1">
      <alignment horizontal="left" vertical="center" wrapText="1"/>
    </xf>
    <xf numFmtId="0" fontId="2" fillId="0" borderId="18" xfId="0" applyNumberFormat="1" applyFont="1" applyBorder="1" applyAlignment="1">
      <alignment horizontal="center"/>
    </xf>
    <xf numFmtId="0" fontId="2" fillId="0" borderId="17" xfId="0" applyNumberFormat="1" applyFont="1" applyBorder="1" applyAlignment="1">
      <alignment horizontal="center"/>
    </xf>
    <xf numFmtId="0" fontId="2" fillId="0" borderId="26" xfId="0" applyNumberFormat="1" applyFont="1" applyBorder="1" applyAlignment="1">
      <alignment horizontal="center"/>
    </xf>
    <xf numFmtId="49" fontId="2" fillId="0" borderId="16" xfId="0" applyNumberFormat="1" applyFont="1" applyBorder="1" applyAlignment="1">
      <alignment horizontal="center"/>
    </xf>
    <xf numFmtId="49" fontId="2" fillId="0" borderId="14" xfId="0" applyNumberFormat="1" applyFont="1" applyBorder="1" applyAlignment="1">
      <alignment horizontal="center"/>
    </xf>
    <xf numFmtId="49" fontId="2" fillId="0" borderId="12" xfId="0" applyNumberFormat="1" applyFont="1" applyBorder="1" applyAlignment="1">
      <alignment horizontal="center"/>
    </xf>
    <xf numFmtId="0" fontId="2" fillId="0" borderId="17" xfId="0" applyNumberFormat="1" applyFont="1" applyBorder="1" applyAlignment="1">
      <alignment horizontal="left" indent="4"/>
    </xf>
    <xf numFmtId="0" fontId="2" fillId="0" borderId="26" xfId="0" applyNumberFormat="1" applyFont="1" applyBorder="1" applyAlignment="1">
      <alignment horizontal="left" indent="4"/>
    </xf>
    <xf numFmtId="49" fontId="2" fillId="0" borderId="25" xfId="0" applyNumberFormat="1" applyFont="1" applyBorder="1" applyAlignment="1">
      <alignment horizontal="center"/>
    </xf>
    <xf numFmtId="49" fontId="2" fillId="0" borderId="17" xfId="0" applyNumberFormat="1" applyFont="1" applyBorder="1" applyAlignment="1">
      <alignment horizontal="center"/>
    </xf>
    <xf numFmtId="49" fontId="2" fillId="0" borderId="19" xfId="0" applyNumberFormat="1" applyFont="1" applyBorder="1" applyAlignment="1">
      <alignment horizontal="center"/>
    </xf>
    <xf numFmtId="49" fontId="2" fillId="0" borderId="18" xfId="0" applyNumberFormat="1" applyFont="1" applyBorder="1" applyAlignment="1">
      <alignment horizontal="center"/>
    </xf>
    <xf numFmtId="0" fontId="2" fillId="0" borderId="19" xfId="0" applyNumberFormat="1" applyFont="1" applyBorder="1" applyAlignment="1">
      <alignment horizontal="center"/>
    </xf>
    <xf numFmtId="0" fontId="2" fillId="0" borderId="17" xfId="0" applyNumberFormat="1" applyFont="1" applyBorder="1" applyAlignment="1">
      <alignment horizontal="left" indent="9"/>
    </xf>
    <xf numFmtId="0" fontId="2" fillId="0" borderId="26" xfId="0" applyNumberFormat="1" applyFont="1" applyBorder="1" applyAlignment="1">
      <alignment horizontal="left" indent="9"/>
    </xf>
    <xf numFmtId="0" fontId="2" fillId="0" borderId="17" xfId="0" applyNumberFormat="1" applyFont="1" applyBorder="1" applyAlignment="1">
      <alignment horizontal="left" indent="5"/>
    </xf>
    <xf numFmtId="0" fontId="2" fillId="0" borderId="26" xfId="0" applyNumberFormat="1" applyFont="1" applyBorder="1" applyAlignment="1">
      <alignment horizontal="left" indent="5"/>
    </xf>
    <xf numFmtId="49" fontId="2" fillId="0" borderId="27" xfId="0" applyNumberFormat="1" applyFont="1" applyBorder="1" applyAlignment="1">
      <alignment horizontal="center"/>
    </xf>
    <xf numFmtId="49" fontId="2" fillId="0" borderId="28" xfId="0" applyNumberFormat="1" applyFont="1" applyBorder="1" applyAlignment="1">
      <alignment horizontal="center"/>
    </xf>
    <xf numFmtId="49" fontId="2" fillId="0" borderId="39" xfId="0" applyNumberFormat="1" applyFont="1" applyBorder="1" applyAlignment="1">
      <alignment horizontal="center"/>
    </xf>
    <xf numFmtId="49" fontId="2" fillId="0" borderId="40" xfId="0" applyNumberFormat="1" applyFont="1" applyBorder="1" applyAlignment="1">
      <alignment horizontal="center"/>
    </xf>
    <xf numFmtId="0" fontId="10" fillId="0" borderId="0" xfId="0" applyNumberFormat="1" applyFont="1" applyBorder="1" applyAlignment="1">
      <alignment horizontal="justify" wrapText="1"/>
    </xf>
    <xf numFmtId="0" fontId="2" fillId="0" borderId="40" xfId="0" applyNumberFormat="1" applyFont="1" applyBorder="1" applyAlignment="1">
      <alignment horizontal="center"/>
    </xf>
    <xf numFmtId="0" fontId="2" fillId="0" borderId="28" xfId="0" applyNumberFormat="1" applyFont="1" applyBorder="1" applyAlignment="1">
      <alignment horizontal="center"/>
    </xf>
    <xf numFmtId="0" fontId="2" fillId="0" borderId="39" xfId="0" applyNumberFormat="1" applyFont="1" applyBorder="1" applyAlignment="1">
      <alignment horizontal="center"/>
    </xf>
    <xf numFmtId="0" fontId="2" fillId="0" borderId="29" xfId="0" applyNumberFormat="1" applyFont="1" applyBorder="1" applyAlignment="1">
      <alignment horizontal="center"/>
    </xf>
    <xf numFmtId="0" fontId="2" fillId="0" borderId="17" xfId="0" applyNumberFormat="1" applyFont="1" applyBorder="1" applyAlignment="1">
      <alignment horizontal="left" wrapText="1" indent="2"/>
    </xf>
    <xf numFmtId="0" fontId="2" fillId="0" borderId="17" xfId="0" applyNumberFormat="1" applyFont="1" applyBorder="1" applyAlignment="1">
      <alignment horizontal="left" indent="2"/>
    </xf>
    <xf numFmtId="49" fontId="8" fillId="0" borderId="25" xfId="0" applyNumberFormat="1" applyFont="1" applyBorder="1" applyAlignment="1">
      <alignment horizontal="center"/>
    </xf>
    <xf numFmtId="49" fontId="8" fillId="0" borderId="17" xfId="0" applyNumberFormat="1" applyFont="1" applyBorder="1" applyAlignment="1">
      <alignment horizontal="center"/>
    </xf>
    <xf numFmtId="49" fontId="8" fillId="0" borderId="19" xfId="0" applyNumberFormat="1" applyFont="1" applyBorder="1" applyAlignment="1">
      <alignment horizontal="center"/>
    </xf>
    <xf numFmtId="49" fontId="8" fillId="0" borderId="18" xfId="0" applyNumberFormat="1" applyFont="1" applyBorder="1" applyAlignment="1">
      <alignment horizontal="center"/>
    </xf>
    <xf numFmtId="0" fontId="8" fillId="0" borderId="17" xfId="0" applyNumberFormat="1" applyFont="1" applyBorder="1" applyAlignment="1">
      <alignment horizontal="left"/>
    </xf>
    <xf numFmtId="0" fontId="2" fillId="0" borderId="17" xfId="0" applyNumberFormat="1" applyFont="1" applyBorder="1" applyAlignment="1">
      <alignment horizontal="left" wrapText="1" indent="4"/>
    </xf>
    <xf numFmtId="49" fontId="2" fillId="0" borderId="34" xfId="0" applyNumberFormat="1" applyFont="1" applyBorder="1" applyAlignment="1">
      <alignment horizontal="center"/>
    </xf>
    <xf numFmtId="49" fontId="2" fillId="0" borderId="10" xfId="0" applyNumberFormat="1" applyFont="1" applyBorder="1" applyAlignment="1">
      <alignment horizontal="center"/>
    </xf>
    <xf numFmtId="49" fontId="2" fillId="0" borderId="11" xfId="0" applyNumberFormat="1" applyFont="1" applyBorder="1" applyAlignment="1">
      <alignment horizontal="center"/>
    </xf>
    <xf numFmtId="49" fontId="2" fillId="0" borderId="38" xfId="0" applyNumberFormat="1" applyFont="1" applyBorder="1" applyAlignment="1">
      <alignment horizontal="center"/>
    </xf>
    <xf numFmtId="49" fontId="2" fillId="0" borderId="9" xfId="0" applyNumberFormat="1" applyFont="1" applyBorder="1" applyAlignment="1">
      <alignment horizontal="center"/>
    </xf>
    <xf numFmtId="0" fontId="2" fillId="0" borderId="14" xfId="0" applyNumberFormat="1" applyFont="1" applyBorder="1" applyAlignment="1">
      <alignment horizontal="left" indent="4"/>
    </xf>
    <xf numFmtId="0" fontId="2" fillId="0" borderId="33" xfId="0" applyNumberFormat="1" applyFont="1" applyBorder="1" applyAlignment="1">
      <alignment horizontal="left" indent="4"/>
    </xf>
    <xf numFmtId="0" fontId="2" fillId="0" borderId="16" xfId="0" applyNumberFormat="1" applyFont="1" applyBorder="1" applyAlignment="1">
      <alignment horizontal="center"/>
    </xf>
    <xf numFmtId="0" fontId="2" fillId="0" borderId="14" xfId="0" applyNumberFormat="1" applyFont="1" applyBorder="1" applyAlignment="1">
      <alignment horizontal="center"/>
    </xf>
    <xf numFmtId="0" fontId="2" fillId="0" borderId="12" xfId="0" applyNumberFormat="1" applyFont="1" applyBorder="1" applyAlignment="1">
      <alignment horizontal="center"/>
    </xf>
    <xf numFmtId="0" fontId="2" fillId="0" borderId="17" xfId="0" applyNumberFormat="1" applyFont="1" applyBorder="1" applyAlignment="1">
      <alignment horizontal="left" wrapText="1" indent="3"/>
    </xf>
    <xf numFmtId="0" fontId="2" fillId="0" borderId="17" xfId="0" applyNumberFormat="1" applyFont="1" applyBorder="1" applyAlignment="1">
      <alignment horizontal="left" indent="3"/>
    </xf>
    <xf numFmtId="0" fontId="2" fillId="0" borderId="9" xfId="0" applyNumberFormat="1" applyFont="1" applyBorder="1" applyAlignment="1">
      <alignment horizontal="center"/>
    </xf>
    <xf numFmtId="0" fontId="2" fillId="0" borderId="10" xfId="0" applyNumberFormat="1" applyFont="1" applyBorder="1" applyAlignment="1">
      <alignment horizontal="center"/>
    </xf>
    <xf numFmtId="0" fontId="2" fillId="0" borderId="11" xfId="0" applyNumberFormat="1" applyFont="1" applyBorder="1" applyAlignment="1">
      <alignment horizontal="center"/>
    </xf>
    <xf numFmtId="0" fontId="2" fillId="0" borderId="36" xfId="0" applyNumberFormat="1" applyFont="1" applyBorder="1" applyAlignment="1">
      <alignment horizontal="center"/>
    </xf>
    <xf numFmtId="0" fontId="2" fillId="0" borderId="33" xfId="0" applyNumberFormat="1" applyFont="1" applyBorder="1" applyAlignment="1">
      <alignment horizontal="center"/>
    </xf>
    <xf numFmtId="0" fontId="2" fillId="0" borderId="10" xfId="0" applyNumberFormat="1" applyFont="1" applyBorder="1" applyAlignment="1">
      <alignment horizontal="left" indent="4"/>
    </xf>
    <xf numFmtId="0" fontId="2" fillId="0" borderId="23" xfId="0" applyNumberFormat="1" applyFont="1" applyBorder="1" applyAlignment="1">
      <alignment horizontal="center"/>
    </xf>
    <xf numFmtId="0" fontId="2" fillId="0" borderId="21" xfId="0" applyNumberFormat="1" applyFont="1" applyBorder="1" applyAlignment="1">
      <alignment horizontal="center"/>
    </xf>
    <xf numFmtId="0" fontId="2" fillId="0" borderId="22" xfId="0" applyNumberFormat="1" applyFont="1" applyBorder="1" applyAlignment="1">
      <alignment horizontal="center"/>
    </xf>
    <xf numFmtId="0" fontId="2" fillId="0" borderId="24" xfId="0" applyNumberFormat="1" applyFont="1" applyBorder="1" applyAlignment="1">
      <alignment horizontal="center"/>
    </xf>
    <xf numFmtId="49" fontId="2" fillId="0" borderId="20" xfId="0" applyNumberFormat="1" applyFont="1" applyBorder="1" applyAlignment="1">
      <alignment horizontal="center"/>
    </xf>
    <xf numFmtId="49" fontId="2" fillId="0" borderId="21" xfId="0" applyNumberFormat="1" applyFont="1" applyBorder="1" applyAlignment="1">
      <alignment horizontal="center"/>
    </xf>
    <xf numFmtId="49" fontId="2" fillId="0" borderId="22" xfId="0" applyNumberFormat="1" applyFont="1" applyBorder="1" applyAlignment="1">
      <alignment horizontal="center"/>
    </xf>
    <xf numFmtId="49" fontId="2" fillId="0" borderId="23" xfId="0" applyNumberFormat="1" applyFont="1" applyBorder="1" applyAlignment="1">
      <alignment horizontal="center"/>
    </xf>
    <xf numFmtId="0" fontId="2" fillId="0" borderId="14" xfId="0" applyNumberFormat="1" applyFont="1" applyBorder="1" applyAlignment="1">
      <alignment horizontal="left" wrapText="1" indent="3"/>
    </xf>
    <xf numFmtId="0" fontId="2" fillId="0" borderId="14" xfId="0" applyNumberFormat="1" applyFont="1" applyBorder="1" applyAlignment="1">
      <alignment horizontal="left" indent="3"/>
    </xf>
    <xf numFmtId="0" fontId="2" fillId="0" borderId="33" xfId="0" applyNumberFormat="1" applyFont="1" applyBorder="1" applyAlignment="1">
      <alignment horizontal="left" indent="3"/>
    </xf>
    <xf numFmtId="0" fontId="2" fillId="0" borderId="17" xfId="0" applyNumberFormat="1" applyFont="1" applyBorder="1" applyAlignment="1">
      <alignment horizontal="left" wrapText="1" indent="1"/>
    </xf>
    <xf numFmtId="0" fontId="2" fillId="0" borderId="17" xfId="0" applyNumberFormat="1" applyFont="1" applyBorder="1" applyAlignment="1">
      <alignment horizontal="left" indent="1"/>
    </xf>
    <xf numFmtId="0" fontId="2" fillId="0" borderId="14" xfId="0" applyNumberFormat="1" applyFont="1" applyBorder="1" applyAlignment="1">
      <alignment horizontal="left" wrapText="1" indent="4"/>
    </xf>
    <xf numFmtId="2" fontId="2" fillId="0" borderId="18" xfId="0" applyNumberFormat="1" applyFont="1" applyBorder="1" applyAlignment="1">
      <alignment horizontal="center"/>
    </xf>
    <xf numFmtId="2" fontId="2" fillId="0" borderId="17" xfId="0" applyNumberFormat="1" applyFont="1" applyBorder="1" applyAlignment="1">
      <alignment horizontal="center"/>
    </xf>
    <xf numFmtId="2" fontId="2" fillId="0" borderId="19" xfId="0" applyNumberFormat="1" applyFont="1" applyBorder="1" applyAlignment="1">
      <alignment horizontal="center"/>
    </xf>
    <xf numFmtId="0" fontId="2" fillId="2" borderId="18" xfId="0" applyNumberFormat="1" applyFont="1" applyFill="1" applyBorder="1" applyAlignment="1">
      <alignment horizontal="center"/>
    </xf>
    <xf numFmtId="0" fontId="2" fillId="2" borderId="17" xfId="0" applyNumberFormat="1" applyFont="1" applyFill="1" applyBorder="1" applyAlignment="1">
      <alignment horizontal="center"/>
    </xf>
    <xf numFmtId="0" fontId="2" fillId="2" borderId="19" xfId="0" applyNumberFormat="1" applyFont="1" applyFill="1" applyBorder="1" applyAlignment="1">
      <alignment horizontal="center"/>
    </xf>
    <xf numFmtId="0" fontId="2" fillId="0" borderId="14" xfId="0" applyNumberFormat="1" applyFont="1" applyBorder="1" applyAlignment="1">
      <alignment horizontal="left" wrapText="1" indent="1"/>
    </xf>
    <xf numFmtId="0" fontId="2" fillId="0" borderId="14" xfId="0" applyNumberFormat="1" applyFont="1" applyBorder="1" applyAlignment="1">
      <alignment horizontal="left" indent="1"/>
    </xf>
    <xf numFmtId="0" fontId="2" fillId="0" borderId="33" xfId="0" applyNumberFormat="1" applyFont="1" applyBorder="1" applyAlignment="1">
      <alignment horizontal="left" indent="1"/>
    </xf>
    <xf numFmtId="0" fontId="2" fillId="0" borderId="10" xfId="0" applyNumberFormat="1" applyFont="1" applyBorder="1" applyAlignment="1">
      <alignment horizontal="left" indent="3"/>
    </xf>
    <xf numFmtId="0" fontId="2" fillId="0" borderId="10" xfId="0" applyNumberFormat="1" applyFont="1" applyBorder="1" applyAlignment="1">
      <alignment horizontal="left" indent="2"/>
    </xf>
    <xf numFmtId="0" fontId="2" fillId="0" borderId="14" xfId="0" applyNumberFormat="1" applyFont="1" applyBorder="1" applyAlignment="1">
      <alignment horizontal="left" indent="2"/>
    </xf>
    <xf numFmtId="0" fontId="2" fillId="0" borderId="33" xfId="0" applyNumberFormat="1" applyFont="1" applyBorder="1" applyAlignment="1">
      <alignment horizontal="left" indent="2"/>
    </xf>
    <xf numFmtId="0" fontId="2" fillId="0" borderId="30" xfId="0" applyNumberFormat="1" applyFont="1" applyBorder="1" applyAlignment="1">
      <alignment horizontal="center"/>
    </xf>
    <xf numFmtId="0" fontId="2" fillId="0" borderId="31" xfId="0" applyNumberFormat="1" applyFont="1" applyBorder="1" applyAlignment="1">
      <alignment horizontal="center"/>
    </xf>
    <xf numFmtId="0" fontId="2" fillId="0" borderId="37" xfId="0" applyNumberFormat="1" applyFont="1" applyBorder="1" applyAlignment="1">
      <alignment horizontal="center"/>
    </xf>
    <xf numFmtId="2" fontId="2" fillId="2" borderId="18" xfId="0" applyNumberFormat="1" applyFont="1" applyFill="1" applyBorder="1" applyAlignment="1">
      <alignment horizontal="center"/>
    </xf>
    <xf numFmtId="2" fontId="2" fillId="2" borderId="17" xfId="0" applyNumberFormat="1" applyFont="1" applyFill="1" applyBorder="1" applyAlignment="1">
      <alignment horizontal="center"/>
    </xf>
    <xf numFmtId="2" fontId="2" fillId="2" borderId="19" xfId="0" applyNumberFormat="1" applyFont="1" applyFill="1" applyBorder="1" applyAlignment="1">
      <alignment horizontal="center"/>
    </xf>
    <xf numFmtId="0" fontId="2" fillId="0" borderId="32" xfId="0" applyNumberFormat="1" applyFont="1" applyBorder="1" applyAlignment="1">
      <alignment horizontal="center"/>
    </xf>
    <xf numFmtId="2" fontId="2" fillId="0" borderId="9" xfId="0" applyNumberFormat="1" applyFont="1" applyBorder="1" applyAlignment="1">
      <alignment horizontal="center"/>
    </xf>
    <xf numFmtId="2" fontId="2" fillId="0" borderId="10" xfId="0" applyNumberFormat="1" applyFont="1" applyBorder="1" applyAlignment="1">
      <alignment horizontal="center"/>
    </xf>
    <xf numFmtId="2" fontId="2" fillId="0" borderId="11" xfId="0" applyNumberFormat="1" applyFont="1" applyBorder="1" applyAlignment="1">
      <alignment horizontal="center"/>
    </xf>
    <xf numFmtId="2" fontId="2" fillId="0" borderId="30" xfId="0" applyNumberFormat="1" applyFont="1" applyBorder="1" applyAlignment="1">
      <alignment horizontal="center"/>
    </xf>
    <xf numFmtId="2" fontId="2" fillId="0" borderId="31" xfId="0" applyNumberFormat="1" applyFont="1" applyBorder="1" applyAlignment="1">
      <alignment horizontal="center"/>
    </xf>
    <xf numFmtId="2" fontId="2" fillId="0" borderId="32" xfId="0" applyNumberFormat="1" applyFont="1" applyBorder="1" applyAlignment="1">
      <alignment horizontal="center"/>
    </xf>
    <xf numFmtId="49" fontId="2" fillId="0" borderId="35" xfId="0" applyNumberFormat="1" applyFont="1" applyBorder="1" applyAlignment="1">
      <alignment horizontal="center"/>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49" fontId="2" fillId="0" borderId="30" xfId="0" applyNumberFormat="1" applyFont="1" applyBorder="1" applyAlignment="1">
      <alignment horizontal="center"/>
    </xf>
    <xf numFmtId="0" fontId="2" fillId="0" borderId="17" xfId="0" applyNumberFormat="1" applyFont="1" applyBorder="1" applyAlignment="1">
      <alignment horizontal="left"/>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0" xfId="0" applyNumberFormat="1" applyFont="1" applyBorder="1" applyAlignment="1">
      <alignment horizontal="left"/>
    </xf>
    <xf numFmtId="0" fontId="2" fillId="0" borderId="14" xfId="0" applyNumberFormat="1" applyFont="1" applyBorder="1" applyAlignment="1">
      <alignment horizontal="left" wrapText="1"/>
    </xf>
    <xf numFmtId="0" fontId="2" fillId="0" borderId="14" xfId="0" applyNumberFormat="1" applyFont="1" applyBorder="1" applyAlignment="1">
      <alignment horizontal="left"/>
    </xf>
    <xf numFmtId="49" fontId="2" fillId="0" borderId="26" xfId="0" applyNumberFormat="1" applyFont="1" applyBorder="1" applyAlignment="1">
      <alignment horizontal="center"/>
    </xf>
    <xf numFmtId="49" fontId="2" fillId="0" borderId="17" xfId="0" applyNumberFormat="1" applyFont="1" applyBorder="1" applyAlignment="1">
      <alignment horizontal="center" vertical="top"/>
    </xf>
    <xf numFmtId="49" fontId="2" fillId="0" borderId="19" xfId="0" applyNumberFormat="1" applyFont="1" applyBorder="1" applyAlignment="1">
      <alignment horizontal="center" vertical="top"/>
    </xf>
    <xf numFmtId="49" fontId="2" fillId="0" borderId="9" xfId="0" applyNumberFormat="1" applyFont="1" applyBorder="1" applyAlignment="1">
      <alignment horizontal="center" vertical="top"/>
    </xf>
    <xf numFmtId="49" fontId="2" fillId="0" borderId="10" xfId="0" applyNumberFormat="1" applyFont="1" applyBorder="1" applyAlignment="1">
      <alignment horizontal="center" vertical="top"/>
    </xf>
    <xf numFmtId="49" fontId="2" fillId="0" borderId="11" xfId="0" applyNumberFormat="1" applyFont="1" applyBorder="1" applyAlignment="1">
      <alignment horizontal="center" vertical="top"/>
    </xf>
    <xf numFmtId="0" fontId="2" fillId="0" borderId="9" xfId="0" applyNumberFormat="1" applyFont="1" applyBorder="1" applyAlignment="1">
      <alignment horizontal="right"/>
    </xf>
    <xf numFmtId="0" fontId="2" fillId="0" borderId="10" xfId="0" applyNumberFormat="1" applyFont="1" applyBorder="1" applyAlignment="1">
      <alignment horizontal="right"/>
    </xf>
    <xf numFmtId="49" fontId="2" fillId="0" borderId="17" xfId="0" applyNumberFormat="1" applyFont="1" applyBorder="1" applyAlignment="1">
      <alignment horizontal="left"/>
    </xf>
    <xf numFmtId="0" fontId="2" fillId="0" borderId="10" xfId="0" applyNumberFormat="1" applyFont="1" applyBorder="1" applyAlignment="1">
      <alignment horizontal="left"/>
    </xf>
    <xf numFmtId="0" fontId="2" fillId="0" borderId="11" xfId="0" applyNumberFormat="1" applyFont="1" applyBorder="1" applyAlignment="1">
      <alignment horizontal="left"/>
    </xf>
    <xf numFmtId="0" fontId="2" fillId="0" borderId="16" xfId="0" applyNumberFormat="1" applyFont="1" applyBorder="1" applyAlignment="1">
      <alignment horizontal="center" vertical="top" wrapText="1"/>
    </xf>
    <xf numFmtId="0" fontId="2" fillId="0" borderId="14" xfId="0" applyNumberFormat="1" applyFont="1" applyBorder="1" applyAlignment="1">
      <alignment horizontal="center" vertical="top" wrapText="1"/>
    </xf>
    <xf numFmtId="0" fontId="2" fillId="0" borderId="12" xfId="0" applyNumberFormat="1" applyFont="1" applyBorder="1" applyAlignment="1">
      <alignment horizontal="center" vertical="top" wrapText="1"/>
    </xf>
    <xf numFmtId="49" fontId="6" fillId="0" borderId="14" xfId="0" applyNumberFormat="1" applyFont="1" applyBorder="1" applyAlignment="1">
      <alignment horizontal="left"/>
    </xf>
    <xf numFmtId="0" fontId="2" fillId="0" borderId="9"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4" fillId="0" borderId="14" xfId="0" applyNumberFormat="1" applyFont="1" applyBorder="1" applyAlignment="1">
      <alignment horizontal="center"/>
    </xf>
    <xf numFmtId="0" fontId="4" fillId="0" borderId="0" xfId="0" applyNumberFormat="1" applyFont="1" applyBorder="1" applyAlignment="1">
      <alignment horizontal="center"/>
    </xf>
    <xf numFmtId="0" fontId="4" fillId="0" borderId="0" xfId="0" applyNumberFormat="1" applyFont="1" applyBorder="1" applyAlignment="1">
      <alignment horizontal="center" vertical="top" wrapText="1"/>
    </xf>
    <xf numFmtId="0" fontId="5" fillId="0" borderId="10" xfId="0" applyNumberFormat="1" applyFont="1" applyBorder="1" applyAlignment="1">
      <alignment horizontal="center" vertical="top"/>
    </xf>
    <xf numFmtId="0" fontId="4" fillId="0" borderId="14" xfId="0" applyNumberFormat="1" applyFont="1" applyBorder="1" applyAlignment="1">
      <alignment horizontal="center" wrapText="1"/>
    </xf>
    <xf numFmtId="0" fontId="4" fillId="0" borderId="0" xfId="0" applyNumberFormat="1" applyFont="1" applyBorder="1" applyAlignment="1">
      <alignment horizontal="right"/>
    </xf>
    <xf numFmtId="49" fontId="4" fillId="0" borderId="14" xfId="0" applyNumberFormat="1" applyFont="1" applyBorder="1" applyAlignment="1">
      <alignment horizontal="center"/>
    </xf>
    <xf numFmtId="0" fontId="4" fillId="0" borderId="0" xfId="0" applyNumberFormat="1" applyFont="1" applyBorder="1" applyAlignment="1">
      <alignment horizontal="left"/>
    </xf>
    <xf numFmtId="49" fontId="4" fillId="0" borderId="14" xfId="0" applyNumberFormat="1" applyFont="1" applyBorder="1" applyAlignment="1">
      <alignment horizontal="left"/>
    </xf>
    <xf numFmtId="0" fontId="2" fillId="0" borderId="14"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1"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6" fillId="0" borderId="0" xfId="0" applyNumberFormat="1" applyFont="1" applyBorder="1" applyAlignment="1">
      <alignment horizontal="right"/>
    </xf>
    <xf numFmtId="49" fontId="2" fillId="0" borderId="29" xfId="0" applyNumberFormat="1" applyFont="1" applyBorder="1" applyAlignment="1">
      <alignment horizontal="center"/>
    </xf>
    <xf numFmtId="0" fontId="8" fillId="0" borderId="0" xfId="0" applyNumberFormat="1" applyFont="1" applyBorder="1" applyAlignment="1">
      <alignment horizontal="center"/>
    </xf>
    <xf numFmtId="49" fontId="2" fillId="0" borderId="24" xfId="0" applyNumberFormat="1" applyFont="1" applyBorder="1" applyAlignment="1">
      <alignment horizontal="center"/>
    </xf>
    <xf numFmtId="0" fontId="2" fillId="0" borderId="0" xfId="0" applyNumberFormat="1" applyFont="1" applyBorder="1" applyAlignment="1">
      <alignment horizontal="right"/>
    </xf>
    <xf numFmtId="49" fontId="2" fillId="0" borderId="14" xfId="0" applyNumberFormat="1" applyFont="1" applyBorder="1" applyAlignment="1">
      <alignment horizontal="left"/>
    </xf>
    <xf numFmtId="0" fontId="6" fillId="0" borderId="0" xfId="0" applyNumberFormat="1" applyFont="1" applyBorder="1" applyAlignment="1">
      <alignment horizontal="left"/>
    </xf>
    <xf numFmtId="0" fontId="10" fillId="0" borderId="0" xfId="0" applyNumberFormat="1" applyFont="1" applyBorder="1" applyAlignment="1">
      <alignment horizontal="justify"/>
    </xf>
    <xf numFmtId="0" fontId="4" fillId="0" borderId="0" xfId="0" applyNumberFormat="1" applyFont="1" applyBorder="1" applyAlignment="1">
      <alignment horizontal="justify"/>
    </xf>
    <xf numFmtId="0" fontId="2" fillId="0" borderId="3" xfId="0" applyNumberFormat="1" applyFont="1" applyBorder="1" applyAlignment="1">
      <alignment horizontal="right"/>
    </xf>
    <xf numFmtId="0" fontId="2" fillId="0" borderId="41" xfId="0" applyNumberFormat="1" applyFont="1" applyBorder="1" applyAlignment="1">
      <alignment horizontal="center"/>
    </xf>
    <xf numFmtId="0" fontId="2" fillId="0" borderId="42" xfId="0" applyNumberFormat="1" applyFont="1" applyBorder="1" applyAlignment="1">
      <alignment horizontal="center"/>
    </xf>
    <xf numFmtId="0" fontId="5" fillId="0" borderId="43" xfId="0" applyNumberFormat="1" applyFont="1" applyBorder="1" applyAlignment="1">
      <alignment horizontal="center" vertical="top"/>
    </xf>
    <xf numFmtId="0" fontId="5" fillId="0" borderId="44" xfId="0" applyNumberFormat="1" applyFont="1" applyBorder="1" applyAlignment="1">
      <alignment horizontal="center" vertical="top"/>
    </xf>
    <xf numFmtId="0" fontId="10" fillId="0" borderId="0" xfId="0" applyNumberFormat="1" applyFont="1" applyBorder="1" applyAlignment="1">
      <alignment horizontal="justify" vertical="top"/>
    </xf>
    <xf numFmtId="0" fontId="4" fillId="0" borderId="0" xfId="0" applyNumberFormat="1" applyFont="1" applyBorder="1" applyAlignment="1">
      <alignment horizontal="justify" vertical="top"/>
    </xf>
    <xf numFmtId="0" fontId="15" fillId="0" borderId="14" xfId="0" applyNumberFormat="1" applyFont="1" applyBorder="1" applyAlignment="1">
      <alignment horizontal="center"/>
    </xf>
    <xf numFmtId="0" fontId="2" fillId="0" borderId="18" xfId="0" applyNumberFormat="1" applyFont="1" applyBorder="1" applyAlignment="1">
      <alignment horizontal="left" wrapText="1"/>
    </xf>
    <xf numFmtId="0" fontId="2" fillId="0" borderId="16" xfId="0" applyNumberFormat="1" applyFont="1" applyBorder="1" applyAlignment="1">
      <alignment horizontal="left" wrapText="1" indent="4"/>
    </xf>
    <xf numFmtId="0" fontId="2" fillId="0" borderId="9" xfId="0" applyNumberFormat="1" applyFont="1" applyBorder="1" applyAlignment="1">
      <alignment horizontal="left" wrapText="1" indent="4"/>
    </xf>
    <xf numFmtId="0" fontId="2" fillId="0" borderId="36" xfId="0" applyNumberFormat="1" applyFont="1" applyBorder="1" applyAlignment="1">
      <alignment horizontal="left" indent="4"/>
    </xf>
    <xf numFmtId="0" fontId="2" fillId="0" borderId="18" xfId="0" applyNumberFormat="1" applyFont="1" applyBorder="1" applyAlignment="1">
      <alignment horizontal="left" wrapText="1" indent="3"/>
    </xf>
    <xf numFmtId="0" fontId="2" fillId="0" borderId="18" xfId="0" applyNumberFormat="1" applyFont="1" applyBorder="1" applyAlignment="1">
      <alignment horizontal="left" wrapText="1" indent="2"/>
    </xf>
    <xf numFmtId="0" fontId="2" fillId="0" borderId="18" xfId="0" applyNumberFormat="1" applyFont="1" applyBorder="1" applyAlignment="1">
      <alignment horizontal="left" wrapText="1" indent="1"/>
    </xf>
    <xf numFmtId="0" fontId="8" fillId="0" borderId="18" xfId="0" applyNumberFormat="1" applyFont="1" applyBorder="1" applyAlignment="1">
      <alignment horizontal="left"/>
    </xf>
    <xf numFmtId="49" fontId="8" fillId="0" borderId="20" xfId="0" applyNumberFormat="1" applyFont="1" applyBorder="1" applyAlignment="1">
      <alignment horizontal="center"/>
    </xf>
    <xf numFmtId="49" fontId="8" fillId="0" borderId="21" xfId="0" applyNumberFormat="1" applyFont="1" applyBorder="1" applyAlignment="1">
      <alignment horizontal="center"/>
    </xf>
    <xf numFmtId="49" fontId="8" fillId="0" borderId="22" xfId="0" applyNumberFormat="1" applyFont="1" applyBorder="1" applyAlignment="1">
      <alignment horizontal="center"/>
    </xf>
    <xf numFmtId="0" fontId="12" fillId="2" borderId="0" xfId="1" applyNumberFormat="1" applyFont="1" applyFill="1" applyBorder="1" applyAlignment="1">
      <alignment horizontal="right" wrapText="1"/>
    </xf>
    <xf numFmtId="0" fontId="13" fillId="0" borderId="0" xfId="1" applyFont="1" applyAlignment="1">
      <alignment horizontal="right" wrapText="1"/>
    </xf>
    <xf numFmtId="0" fontId="14" fillId="2" borderId="0" xfId="1" applyNumberFormat="1" applyFont="1" applyFill="1" applyBorder="1" applyAlignment="1">
      <alignment horizontal="center" vertical="center" wrapText="1"/>
    </xf>
    <xf numFmtId="0" fontId="12" fillId="2" borderId="0" xfId="1" applyNumberFormat="1" applyFont="1" applyFill="1" applyBorder="1" applyAlignment="1">
      <alignment horizontal="left"/>
    </xf>
    <xf numFmtId="0" fontId="12" fillId="2" borderId="14" xfId="1" applyNumberFormat="1" applyFont="1" applyFill="1" applyBorder="1" applyAlignment="1">
      <alignment horizontal="center"/>
    </xf>
    <xf numFmtId="0" fontId="12" fillId="2" borderId="17" xfId="1" applyNumberFormat="1" applyFont="1" applyFill="1" applyBorder="1" applyAlignment="1">
      <alignment horizontal="center"/>
    </xf>
    <xf numFmtId="0" fontId="17" fillId="2" borderId="10" xfId="2" applyFont="1" applyFill="1" applyBorder="1" applyAlignment="1">
      <alignment horizontal="center" vertical="center"/>
    </xf>
    <xf numFmtId="0" fontId="14" fillId="2" borderId="0" xfId="1" applyFont="1" applyFill="1" applyAlignment="1">
      <alignment horizontal="left" vertical="center"/>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45" xfId="1" applyFont="1" applyFill="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19" xfId="1"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12" fillId="2" borderId="10" xfId="1" applyNumberFormat="1" applyFont="1" applyFill="1" applyBorder="1" applyAlignment="1">
      <alignment horizontal="center" vertical="center" wrapText="1"/>
    </xf>
    <xf numFmtId="49" fontId="12" fillId="2" borderId="11" xfId="1" applyNumberFormat="1" applyFont="1" applyFill="1" applyBorder="1" applyAlignment="1">
      <alignment horizontal="center" vertical="center" wrapText="1"/>
    </xf>
    <xf numFmtId="49" fontId="12" fillId="2" borderId="17" xfId="1" applyNumberFormat="1" applyFont="1" applyFill="1" applyBorder="1" applyAlignment="1">
      <alignment horizontal="left" vertical="center" wrapText="1"/>
    </xf>
    <xf numFmtId="49" fontId="12" fillId="2" borderId="26" xfId="1" applyNumberFormat="1" applyFont="1" applyFill="1" applyBorder="1" applyAlignment="1">
      <alignment horizontal="left" vertical="center" wrapText="1"/>
    </xf>
    <xf numFmtId="49" fontId="12" fillId="2" borderId="20" xfId="1" applyNumberFormat="1" applyFont="1" applyFill="1" applyBorder="1" applyAlignment="1">
      <alignment horizontal="center" wrapText="1"/>
    </xf>
    <xf numFmtId="49" fontId="12" fillId="2" borderId="21" xfId="1" applyNumberFormat="1" applyFont="1" applyFill="1" applyBorder="1" applyAlignment="1">
      <alignment horizontal="center" wrapText="1"/>
    </xf>
    <xf numFmtId="49" fontId="12" fillId="2" borderId="22" xfId="1" applyNumberFormat="1" applyFont="1" applyFill="1" applyBorder="1" applyAlignment="1">
      <alignment horizontal="center" wrapText="1"/>
    </xf>
    <xf numFmtId="0" fontId="12" fillId="2" borderId="23"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4" xfId="1" applyFont="1" applyFill="1" applyBorder="1" applyAlignment="1">
      <alignment horizontal="center" vertical="center" wrapText="1"/>
    </xf>
    <xf numFmtId="49" fontId="12" fillId="2" borderId="25" xfId="1" applyNumberFormat="1" applyFont="1" applyFill="1" applyBorder="1" applyAlignment="1">
      <alignment horizontal="center" wrapText="1"/>
    </xf>
    <xf numFmtId="49" fontId="12" fillId="2" borderId="17" xfId="1" applyNumberFormat="1" applyFont="1" applyFill="1" applyBorder="1" applyAlignment="1">
      <alignment horizontal="center" wrapText="1"/>
    </xf>
    <xf numFmtId="49" fontId="12" fillId="2" borderId="19" xfId="1" applyNumberFormat="1" applyFont="1" applyFill="1" applyBorder="1" applyAlignment="1">
      <alignment horizontal="center" wrapText="1"/>
    </xf>
    <xf numFmtId="0" fontId="12" fillId="2" borderId="19" xfId="1" applyFont="1" applyFill="1" applyBorder="1" applyAlignment="1">
      <alignment horizontal="center" vertical="center" wrapText="1"/>
    </xf>
    <xf numFmtId="0" fontId="12" fillId="2" borderId="26" xfId="1" applyFont="1" applyFill="1" applyBorder="1" applyAlignment="1">
      <alignment horizontal="center" vertical="center" wrapText="1"/>
    </xf>
    <xf numFmtId="49" fontId="12" fillId="2" borderId="19" xfId="1" applyNumberFormat="1" applyFont="1" applyFill="1" applyBorder="1" applyAlignment="1">
      <alignment horizontal="left" vertical="center" wrapText="1"/>
    </xf>
    <xf numFmtId="49" fontId="12" fillId="2" borderId="45"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49" fontId="14" fillId="2" borderId="10" xfId="1" applyNumberFormat="1" applyFont="1" applyFill="1" applyBorder="1" applyAlignment="1">
      <alignment horizontal="right" vertical="center"/>
    </xf>
    <xf numFmtId="49" fontId="12" fillId="2" borderId="10" xfId="1" applyNumberFormat="1" applyFont="1" applyFill="1" applyBorder="1" applyAlignment="1">
      <alignment horizontal="right" vertical="center"/>
    </xf>
    <xf numFmtId="49" fontId="12" fillId="2" borderId="36" xfId="1" applyNumberFormat="1" applyFont="1" applyFill="1" applyBorder="1" applyAlignment="1">
      <alignment horizontal="right" vertical="center"/>
    </xf>
    <xf numFmtId="49" fontId="12" fillId="2" borderId="27" xfId="1" applyNumberFormat="1" applyFont="1" applyFill="1" applyBorder="1" applyAlignment="1">
      <alignment horizontal="center" wrapText="1"/>
    </xf>
    <xf numFmtId="49" fontId="12" fillId="2" borderId="28" xfId="1" applyNumberFormat="1" applyFont="1" applyFill="1" applyBorder="1" applyAlignment="1">
      <alignment horizontal="center" wrapText="1"/>
    </xf>
    <xf numFmtId="49" fontId="12" fillId="2" borderId="39" xfId="1" applyNumberFormat="1" applyFont="1" applyFill="1" applyBorder="1" applyAlignment="1">
      <alignment horizontal="center" wrapText="1"/>
    </xf>
    <xf numFmtId="0" fontId="12" fillId="2" borderId="40"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4" fillId="2" borderId="0" xfId="1" applyFont="1" applyFill="1" applyBorder="1" applyAlignment="1">
      <alignment horizontal="left" vertical="center" wrapText="1"/>
    </xf>
    <xf numFmtId="0" fontId="12" fillId="2" borderId="1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4" fillId="2" borderId="0" xfId="1" applyFont="1" applyFill="1" applyAlignment="1">
      <alignment horizontal="left" vertical="center" wrapText="1"/>
    </xf>
    <xf numFmtId="0" fontId="18" fillId="2" borderId="0" xfId="1" applyFont="1" applyFill="1" applyAlignment="1">
      <alignment horizontal="left" vertical="center" wrapText="1"/>
    </xf>
    <xf numFmtId="0" fontId="12" fillId="2" borderId="18" xfId="1" applyFont="1" applyFill="1" applyBorder="1" applyAlignment="1">
      <alignment horizontal="center" vertical="center"/>
    </xf>
    <xf numFmtId="49" fontId="12" fillId="2" borderId="25" xfId="1" applyNumberFormat="1" applyFont="1" applyFill="1" applyBorder="1" applyAlignment="1">
      <alignment horizontal="center"/>
    </xf>
    <xf numFmtId="49" fontId="12" fillId="2" borderId="19" xfId="1" applyNumberFormat="1" applyFont="1" applyFill="1" applyBorder="1" applyAlignment="1">
      <alignment horizontal="center"/>
    </xf>
    <xf numFmtId="0" fontId="12" fillId="2" borderId="18" xfId="1" applyFont="1" applyFill="1" applyBorder="1" applyAlignment="1">
      <alignment horizontal="center" wrapText="1"/>
    </xf>
    <xf numFmtId="0" fontId="12" fillId="2" borderId="17" xfId="1" applyFont="1" applyFill="1" applyBorder="1" applyAlignment="1">
      <alignment horizontal="center" wrapText="1"/>
    </xf>
    <xf numFmtId="0" fontId="12" fillId="2" borderId="19" xfId="1" applyFont="1" applyFill="1" applyBorder="1" applyAlignment="1">
      <alignment horizontal="center" wrapText="1"/>
    </xf>
    <xf numFmtId="0" fontId="12" fillId="2" borderId="17" xfId="1" applyFont="1" applyFill="1" applyBorder="1" applyAlignment="1">
      <alignment horizontal="left" vertical="center" wrapText="1"/>
    </xf>
    <xf numFmtId="0" fontId="12" fillId="2" borderId="26" xfId="1" applyFont="1" applyFill="1" applyBorder="1" applyAlignment="1">
      <alignment horizontal="left" vertical="center" wrapText="1"/>
    </xf>
    <xf numFmtId="49" fontId="12" fillId="2" borderId="20" xfId="1" applyNumberFormat="1" applyFont="1" applyFill="1" applyBorder="1" applyAlignment="1">
      <alignment horizontal="center"/>
    </xf>
    <xf numFmtId="49" fontId="12" fillId="2" borderId="22" xfId="1" applyNumberFormat="1" applyFont="1" applyFill="1" applyBorder="1" applyAlignment="1">
      <alignment horizontal="center"/>
    </xf>
    <xf numFmtId="0" fontId="12" fillId="2" borderId="23" xfId="1" applyFont="1" applyFill="1" applyBorder="1" applyAlignment="1">
      <alignment horizontal="center" wrapText="1"/>
    </xf>
    <xf numFmtId="0" fontId="12" fillId="2" borderId="21" xfId="1" applyFont="1" applyFill="1" applyBorder="1" applyAlignment="1">
      <alignment horizontal="center" wrapText="1"/>
    </xf>
    <xf numFmtId="0" fontId="12" fillId="2" borderId="22" xfId="1" applyFont="1" applyFill="1" applyBorder="1" applyAlignment="1">
      <alignment horizontal="center" wrapText="1"/>
    </xf>
    <xf numFmtId="0" fontId="12" fillId="2" borderId="19" xfId="1" applyFont="1" applyFill="1" applyBorder="1" applyAlignment="1">
      <alignment horizontal="left" vertical="center"/>
    </xf>
    <xf numFmtId="0" fontId="12" fillId="2" borderId="45"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47" xfId="1" applyFont="1" applyFill="1" applyBorder="1" applyAlignment="1">
      <alignment horizontal="center" wrapText="1"/>
    </xf>
    <xf numFmtId="0" fontId="12" fillId="2" borderId="48" xfId="1" applyFont="1" applyFill="1" applyBorder="1" applyAlignment="1">
      <alignment horizontal="center" wrapText="1"/>
    </xf>
    <xf numFmtId="0" fontId="12" fillId="2" borderId="0" xfId="1" applyFont="1" applyFill="1" applyAlignment="1">
      <alignment horizontal="left" vertical="center" wrapText="1"/>
    </xf>
    <xf numFmtId="0" fontId="14" fillId="2" borderId="10" xfId="1" applyFont="1" applyFill="1" applyBorder="1" applyAlignment="1">
      <alignment horizontal="right" vertical="center"/>
    </xf>
    <xf numFmtId="0" fontId="12" fillId="2" borderId="10" xfId="1" applyFont="1" applyFill="1" applyBorder="1" applyAlignment="1">
      <alignment horizontal="right" vertical="center"/>
    </xf>
    <xf numFmtId="0" fontId="12" fillId="2" borderId="46" xfId="1" applyFont="1" applyFill="1" applyBorder="1" applyAlignment="1">
      <alignment horizontal="center"/>
    </xf>
    <xf numFmtId="0" fontId="12" fillId="2" borderId="47" xfId="1" applyFont="1" applyFill="1" applyBorder="1" applyAlignment="1">
      <alignment horizontal="center"/>
    </xf>
    <xf numFmtId="49" fontId="12" fillId="2" borderId="49" xfId="1" applyNumberFormat="1" applyFont="1" applyFill="1" applyBorder="1" applyAlignment="1">
      <alignment horizontal="center" vertical="center"/>
    </xf>
    <xf numFmtId="49" fontId="12" fillId="2" borderId="50" xfId="1" applyNumberFormat="1" applyFont="1" applyFill="1" applyBorder="1" applyAlignment="1">
      <alignment horizontal="center" vertical="center"/>
    </xf>
    <xf numFmtId="0" fontId="12" fillId="2" borderId="9" xfId="1" applyFont="1" applyFill="1" applyBorder="1" applyAlignment="1">
      <alignment horizontal="center" vertical="center"/>
    </xf>
    <xf numFmtId="49" fontId="12" fillId="2" borderId="51" xfId="1" applyNumberFormat="1" applyFont="1" applyFill="1" applyBorder="1" applyAlignment="1">
      <alignment horizontal="center" vertical="center"/>
    </xf>
    <xf numFmtId="49" fontId="12" fillId="2" borderId="45" xfId="1" applyNumberFormat="1" applyFont="1" applyFill="1" applyBorder="1" applyAlignment="1">
      <alignment horizontal="center" vertical="center"/>
    </xf>
    <xf numFmtId="0" fontId="18" fillId="2" borderId="0" xfId="1" applyFont="1" applyFill="1" applyAlignment="1">
      <alignment horizontal="left" vertical="center"/>
    </xf>
    <xf numFmtId="49" fontId="12" fillId="2" borderId="20" xfId="1" applyNumberFormat="1" applyFont="1" applyFill="1" applyBorder="1" applyAlignment="1">
      <alignment horizontal="center" vertical="center"/>
    </xf>
    <xf numFmtId="49" fontId="12" fillId="2" borderId="22" xfId="1" applyNumberFormat="1" applyFont="1" applyFill="1" applyBorder="1" applyAlignment="1">
      <alignment horizontal="center" vertical="center"/>
    </xf>
    <xf numFmtId="0" fontId="12" fillId="2" borderId="40" xfId="1" applyFont="1" applyFill="1" applyBorder="1" applyAlignment="1">
      <alignment horizontal="center" vertical="center"/>
    </xf>
    <xf numFmtId="0" fontId="12" fillId="2" borderId="39" xfId="1" applyFont="1" applyFill="1" applyBorder="1" applyAlignment="1">
      <alignment horizontal="center" vertical="center"/>
    </xf>
    <xf numFmtId="49" fontId="12" fillId="2" borderId="25" xfId="1" applyNumberFormat="1" applyFont="1" applyFill="1" applyBorder="1" applyAlignment="1">
      <alignment horizontal="center" vertical="center"/>
    </xf>
    <xf numFmtId="49" fontId="12" fillId="2" borderId="19" xfId="1" applyNumberFormat="1" applyFont="1" applyFill="1" applyBorder="1" applyAlignment="1">
      <alignment horizontal="center" vertical="center"/>
    </xf>
    <xf numFmtId="0" fontId="12" fillId="2" borderId="40" xfId="1" applyFont="1" applyFill="1" applyBorder="1" applyAlignment="1">
      <alignment horizontal="center" wrapText="1"/>
    </xf>
    <xf numFmtId="0" fontId="12" fillId="2" borderId="28" xfId="1" applyFont="1" applyFill="1" applyBorder="1" applyAlignment="1">
      <alignment horizontal="center" wrapText="1"/>
    </xf>
    <xf numFmtId="0" fontId="12" fillId="2" borderId="39" xfId="1" applyFont="1" applyFill="1" applyBorder="1" applyAlignment="1">
      <alignment horizontal="center" wrapText="1"/>
    </xf>
    <xf numFmtId="0" fontId="12" fillId="2" borderId="27" xfId="1" applyFont="1" applyFill="1" applyBorder="1" applyAlignment="1">
      <alignment horizontal="center"/>
    </xf>
    <xf numFmtId="0" fontId="12" fillId="2" borderId="39" xfId="1" applyFont="1" applyFill="1" applyBorder="1" applyAlignment="1">
      <alignment horizontal="center"/>
    </xf>
    <xf numFmtId="0" fontId="12" fillId="2" borderId="0" xfId="1" applyFont="1" applyFill="1" applyAlignment="1">
      <alignment horizontal="left"/>
    </xf>
    <xf numFmtId="0" fontId="12" fillId="2" borderId="10" xfId="1" applyFont="1" applyFill="1" applyBorder="1" applyAlignment="1">
      <alignment horizontal="center" vertical="top"/>
    </xf>
    <xf numFmtId="0" fontId="12" fillId="2" borderId="14" xfId="1" applyFont="1" applyFill="1" applyBorder="1" applyAlignment="1">
      <alignment horizontal="center" vertical="top"/>
    </xf>
    <xf numFmtId="49" fontId="12" fillId="2" borderId="14" xfId="1" applyNumberFormat="1" applyFont="1" applyFill="1" applyBorder="1" applyAlignment="1">
      <alignment horizontal="center" vertical="top"/>
    </xf>
    <xf numFmtId="0" fontId="12" fillId="2" borderId="14" xfId="1" applyFont="1" applyFill="1" applyBorder="1" applyAlignment="1">
      <alignment horizontal="center"/>
    </xf>
    <xf numFmtId="0" fontId="12" fillId="2" borderId="10" xfId="1" applyFont="1" applyFill="1" applyBorder="1" applyAlignment="1">
      <alignment horizontal="center"/>
    </xf>
    <xf numFmtId="0" fontId="12" fillId="2" borderId="0" xfId="1" applyFont="1" applyFill="1" applyAlignment="1">
      <alignment horizontal="center"/>
    </xf>
    <xf numFmtId="49" fontId="12" fillId="2" borderId="14" xfId="1" applyNumberFormat="1" applyFont="1" applyFill="1" applyBorder="1" applyAlignment="1">
      <alignment horizontal="center"/>
    </xf>
    <xf numFmtId="0" fontId="12" fillId="2" borderId="14" xfId="3" applyNumberFormat="1" applyFont="1" applyFill="1" applyBorder="1" applyAlignment="1">
      <alignment horizontal="center"/>
    </xf>
    <xf numFmtId="0" fontId="12" fillId="2" borderId="17" xfId="1" applyFont="1" applyFill="1" applyBorder="1" applyAlignment="1">
      <alignment horizontal="center" vertical="center"/>
    </xf>
    <xf numFmtId="0" fontId="12" fillId="2" borderId="26" xfId="1" applyFont="1" applyFill="1" applyBorder="1" applyAlignment="1">
      <alignment horizontal="center" vertical="center"/>
    </xf>
    <xf numFmtId="49" fontId="12" fillId="2" borderId="17" xfId="1" applyNumberFormat="1" applyFont="1" applyFill="1" applyBorder="1" applyAlignment="1">
      <alignment horizontal="center"/>
    </xf>
    <xf numFmtId="0" fontId="14" fillId="2" borderId="36" xfId="1" applyFont="1" applyFill="1" applyBorder="1" applyAlignment="1">
      <alignment horizontal="right" vertical="center"/>
    </xf>
    <xf numFmtId="0" fontId="12" fillId="2" borderId="28" xfId="1" applyFont="1" applyFill="1" applyBorder="1" applyAlignment="1">
      <alignment horizontal="center"/>
    </xf>
    <xf numFmtId="0" fontId="12" fillId="2" borderId="28" xfId="1" applyFont="1" applyFill="1" applyBorder="1" applyAlignment="1">
      <alignment horizontal="center" vertical="center"/>
    </xf>
    <xf numFmtId="49" fontId="12" fillId="2" borderId="21" xfId="1" applyNumberFormat="1" applyFont="1" applyFill="1" applyBorder="1" applyAlignment="1">
      <alignment horizontal="center"/>
    </xf>
    <xf numFmtId="0" fontId="14" fillId="2" borderId="0" xfId="1" applyNumberFormat="1" applyFont="1" applyFill="1" applyBorder="1" applyAlignment="1">
      <alignment horizontal="left" vertical="center"/>
    </xf>
    <xf numFmtId="0" fontId="12" fillId="2" borderId="18" xfId="1" applyNumberFormat="1" applyFont="1" applyFill="1" applyBorder="1" applyAlignment="1">
      <alignment horizontal="center" vertical="center"/>
    </xf>
    <xf numFmtId="0" fontId="12" fillId="2" borderId="17" xfId="1" applyNumberFormat="1" applyFont="1" applyFill="1" applyBorder="1" applyAlignment="1">
      <alignment horizontal="center" vertical="center"/>
    </xf>
    <xf numFmtId="0" fontId="12" fillId="2" borderId="19" xfId="1" applyNumberFormat="1" applyFont="1" applyFill="1" applyBorder="1" applyAlignment="1">
      <alignment horizontal="center" vertical="center"/>
    </xf>
    <xf numFmtId="0" fontId="12" fillId="2" borderId="9" xfId="1" applyNumberFormat="1" applyFont="1" applyFill="1" applyBorder="1" applyAlignment="1">
      <alignment horizontal="center"/>
    </xf>
    <xf numFmtId="0" fontId="12" fillId="2" borderId="10" xfId="1" applyNumberFormat="1" applyFont="1" applyFill="1" applyBorder="1" applyAlignment="1">
      <alignment horizontal="center"/>
    </xf>
    <xf numFmtId="0" fontId="12" fillId="2" borderId="11" xfId="1" applyNumberFormat="1" applyFont="1" applyFill="1" applyBorder="1" applyAlignment="1">
      <alignment horizontal="center"/>
    </xf>
    <xf numFmtId="0" fontId="12" fillId="2" borderId="20" xfId="1" applyNumberFormat="1" applyFont="1" applyFill="1" applyBorder="1" applyAlignment="1">
      <alignment horizontal="center"/>
    </xf>
    <xf numFmtId="0" fontId="12" fillId="2" borderId="21" xfId="1" applyNumberFormat="1" applyFont="1" applyFill="1" applyBorder="1" applyAlignment="1">
      <alignment horizontal="center"/>
    </xf>
    <xf numFmtId="0" fontId="12" fillId="2" borderId="22" xfId="1" applyNumberFormat="1" applyFont="1" applyFill="1" applyBorder="1" applyAlignment="1">
      <alignment horizontal="center"/>
    </xf>
    <xf numFmtId="2" fontId="12" fillId="2" borderId="23" xfId="1" applyNumberFormat="1" applyFont="1" applyFill="1" applyBorder="1" applyAlignment="1">
      <alignment horizontal="center" vertical="center" wrapText="1"/>
    </xf>
    <xf numFmtId="0" fontId="12" fillId="2" borderId="23" xfId="1" applyNumberFormat="1" applyFont="1" applyFill="1" applyBorder="1" applyAlignment="1">
      <alignment horizontal="center"/>
    </xf>
    <xf numFmtId="0" fontId="12" fillId="2" borderId="24" xfId="1" applyNumberFormat="1" applyFont="1" applyFill="1" applyBorder="1" applyAlignment="1">
      <alignment horizontal="center"/>
    </xf>
    <xf numFmtId="0" fontId="12" fillId="2" borderId="27" xfId="1" applyNumberFormat="1" applyFont="1" applyFill="1" applyBorder="1" applyAlignment="1">
      <alignment horizontal="center"/>
    </xf>
    <xf numFmtId="0" fontId="12" fillId="2" borderId="28" xfId="1" applyNumberFormat="1" applyFont="1" applyFill="1" applyBorder="1" applyAlignment="1">
      <alignment horizontal="center"/>
    </xf>
    <xf numFmtId="0" fontId="12" fillId="2" borderId="39" xfId="1" applyNumberFormat="1" applyFont="1" applyFill="1" applyBorder="1" applyAlignment="1">
      <alignment horizontal="center"/>
    </xf>
    <xf numFmtId="0" fontId="12" fillId="2" borderId="40" xfId="1" applyNumberFormat="1" applyFont="1" applyFill="1" applyBorder="1" applyAlignment="1">
      <alignment horizontal="center"/>
    </xf>
    <xf numFmtId="0" fontId="12" fillId="2" borderId="29" xfId="1" applyNumberFormat="1" applyFont="1" applyFill="1" applyBorder="1" applyAlignment="1">
      <alignment horizontal="center"/>
    </xf>
    <xf numFmtId="0" fontId="22" fillId="2" borderId="0" xfId="1" applyNumberFormat="1" applyFont="1" applyFill="1" applyBorder="1" applyAlignment="1">
      <alignment horizontal="right" wrapText="1"/>
    </xf>
    <xf numFmtId="0" fontId="12" fillId="2" borderId="54" xfId="1" applyFont="1" applyFill="1" applyBorder="1" applyAlignment="1">
      <alignment horizontal="center"/>
    </xf>
    <xf numFmtId="0" fontId="12" fillId="2" borderId="53" xfId="1" applyFont="1" applyFill="1" applyBorder="1" applyAlignment="1">
      <alignment horizontal="center"/>
    </xf>
    <xf numFmtId="0" fontId="12" fillId="2" borderId="24" xfId="1" applyFont="1" applyFill="1" applyBorder="1" applyAlignment="1">
      <alignment horizontal="center" wrapText="1"/>
    </xf>
    <xf numFmtId="0" fontId="12" fillId="2" borderId="17" xfId="1" applyFont="1" applyFill="1" applyBorder="1" applyAlignment="1">
      <alignment vertical="center" wrapText="1"/>
    </xf>
    <xf numFmtId="0" fontId="12" fillId="2" borderId="19" xfId="1" applyFont="1" applyFill="1" applyBorder="1" applyAlignment="1">
      <alignment vertical="center" wrapText="1"/>
    </xf>
    <xf numFmtId="0" fontId="12" fillId="2" borderId="45" xfId="1" applyFont="1" applyFill="1" applyBorder="1" applyAlignment="1">
      <alignment vertical="center" wrapText="1"/>
    </xf>
    <xf numFmtId="0" fontId="12" fillId="2" borderId="18" xfId="1" applyFont="1" applyFill="1" applyBorder="1" applyAlignment="1">
      <alignment vertical="center" wrapText="1"/>
    </xf>
    <xf numFmtId="0" fontId="12" fillId="2" borderId="45" xfId="1" applyFont="1" applyFill="1" applyBorder="1" applyAlignment="1">
      <alignment horizontal="center" wrapText="1"/>
    </xf>
    <xf numFmtId="0" fontId="12" fillId="2" borderId="55" xfId="1" applyFont="1" applyFill="1" applyBorder="1" applyAlignment="1">
      <alignment horizontal="center" wrapText="1"/>
    </xf>
    <xf numFmtId="0" fontId="12" fillId="2" borderId="26" xfId="1" applyFont="1" applyFill="1" applyBorder="1" applyAlignment="1">
      <alignment horizontal="center" wrapText="1"/>
    </xf>
    <xf numFmtId="49" fontId="12" fillId="2" borderId="51" xfId="1" applyNumberFormat="1" applyFont="1" applyFill="1" applyBorder="1" applyAlignment="1">
      <alignment horizontal="center"/>
    </xf>
    <xf numFmtId="49" fontId="12" fillId="2" borderId="45" xfId="1" applyNumberFormat="1" applyFont="1" applyFill="1" applyBorder="1" applyAlignment="1">
      <alignment horizontal="center"/>
    </xf>
    <xf numFmtId="0" fontId="12" fillId="2" borderId="53" xfId="1" applyFont="1" applyFill="1" applyBorder="1" applyAlignment="1">
      <alignment horizontal="center" wrapText="1"/>
    </xf>
    <xf numFmtId="0" fontId="12" fillId="2" borderId="52" xfId="1" applyFont="1" applyFill="1" applyBorder="1" applyAlignment="1">
      <alignment horizontal="center" wrapText="1"/>
    </xf>
    <xf numFmtId="0" fontId="12" fillId="2" borderId="17" xfId="1" applyFont="1" applyFill="1" applyBorder="1" applyAlignment="1">
      <alignment horizontal="left" vertical="center" indent="2"/>
    </xf>
    <xf numFmtId="49" fontId="12" fillId="2" borderId="51" xfId="1" applyNumberFormat="1" applyFont="1" applyFill="1" applyBorder="1" applyAlignment="1">
      <alignment horizontal="center" wrapText="1"/>
    </xf>
    <xf numFmtId="49" fontId="12" fillId="2" borderId="45" xfId="1" applyNumberFormat="1" applyFont="1" applyFill="1" applyBorder="1" applyAlignment="1">
      <alignment horizontal="center" wrapText="1"/>
    </xf>
    <xf numFmtId="0" fontId="12" fillId="2" borderId="55" xfId="1" applyFont="1" applyFill="1" applyBorder="1" applyAlignment="1">
      <alignment horizontal="center" vertical="center" wrapText="1"/>
    </xf>
    <xf numFmtId="0" fontId="12" fillId="2" borderId="17" xfId="1" applyFont="1" applyFill="1" applyBorder="1" applyAlignment="1">
      <alignment horizontal="left" vertical="center"/>
    </xf>
    <xf numFmtId="49" fontId="12" fillId="2" borderId="49" xfId="1" applyNumberFormat="1" applyFont="1" applyFill="1" applyBorder="1" applyAlignment="1">
      <alignment horizontal="center" wrapText="1"/>
    </xf>
    <xf numFmtId="49" fontId="12" fillId="2" borderId="50" xfId="1" applyNumberFormat="1" applyFont="1" applyFill="1" applyBorder="1" applyAlignment="1">
      <alignment horizontal="center" wrapText="1"/>
    </xf>
    <xf numFmtId="0" fontId="12" fillId="2" borderId="50" xfId="1" applyFont="1" applyFill="1" applyBorder="1" applyAlignment="1">
      <alignment horizontal="center" vertical="center" wrapText="1"/>
    </xf>
    <xf numFmtId="0" fontId="12" fillId="2" borderId="56" xfId="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49" fontId="12" fillId="2" borderId="28" xfId="1" applyNumberFormat="1" applyFont="1" applyFill="1" applyBorder="1" applyAlignment="1">
      <alignment horizontal="center" vertical="center" wrapText="1"/>
    </xf>
    <xf numFmtId="49" fontId="12" fillId="2" borderId="39" xfId="1" applyNumberFormat="1" applyFont="1" applyFill="1" applyBorder="1" applyAlignment="1">
      <alignment horizontal="center" vertical="center" wrapText="1"/>
    </xf>
    <xf numFmtId="0" fontId="12" fillId="2" borderId="17" xfId="1" applyFont="1" applyFill="1" applyBorder="1" applyAlignment="1">
      <alignment horizontal="left" vertical="center" wrapText="1" indent="2"/>
    </xf>
    <xf numFmtId="49" fontId="12" fillId="2" borderId="35" xfId="1" applyNumberFormat="1" applyFont="1" applyFill="1" applyBorder="1" applyAlignment="1">
      <alignment horizontal="center" wrapText="1"/>
    </xf>
    <xf numFmtId="49" fontId="12" fillId="2" borderId="31" xfId="1" applyNumberFormat="1" applyFont="1" applyFill="1" applyBorder="1" applyAlignment="1">
      <alignment horizontal="center" wrapText="1"/>
    </xf>
    <xf numFmtId="49" fontId="12" fillId="2" borderId="32" xfId="1" applyNumberFormat="1" applyFont="1" applyFill="1" applyBorder="1" applyAlignment="1">
      <alignment horizontal="center" wrapText="1"/>
    </xf>
    <xf numFmtId="0" fontId="12" fillId="2" borderId="30"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17" xfId="1" applyFont="1" applyFill="1" applyBorder="1" applyAlignment="1">
      <alignment horizontal="left" vertical="top" wrapText="1" indent="3"/>
    </xf>
    <xf numFmtId="0" fontId="12" fillId="2" borderId="26" xfId="1" applyFont="1" applyFill="1" applyBorder="1" applyAlignment="1">
      <alignment horizontal="left" vertical="top" wrapText="1" indent="3"/>
    </xf>
    <xf numFmtId="0" fontId="15" fillId="2" borderId="17" xfId="1" applyFont="1" applyFill="1" applyBorder="1" applyAlignment="1">
      <alignment horizontal="center" vertical="center"/>
    </xf>
    <xf numFmtId="0" fontId="15" fillId="2" borderId="19" xfId="1" applyFont="1" applyFill="1" applyBorder="1" applyAlignment="1">
      <alignment horizontal="center" vertical="center"/>
    </xf>
    <xf numFmtId="0" fontId="12" fillId="2" borderId="53" xfId="1" applyFont="1" applyFill="1" applyBorder="1" applyAlignment="1">
      <alignment horizontal="center" vertical="center" wrapText="1"/>
    </xf>
    <xf numFmtId="49" fontId="15" fillId="2" borderId="10" xfId="1" applyNumberFormat="1" applyFont="1" applyFill="1" applyBorder="1" applyAlignment="1">
      <alignment horizontal="center" vertical="center" wrapText="1"/>
    </xf>
    <xf numFmtId="49" fontId="15" fillId="2" borderId="11" xfId="1" applyNumberFormat="1" applyFont="1" applyFill="1" applyBorder="1" applyAlignment="1">
      <alignment horizontal="center" vertical="center" wrapText="1"/>
    </xf>
    <xf numFmtId="49" fontId="15" fillId="2" borderId="40" xfId="1" applyNumberFormat="1" applyFont="1" applyFill="1" applyBorder="1" applyAlignment="1">
      <alignment horizontal="center" vertical="center" wrapText="1"/>
    </xf>
    <xf numFmtId="49" fontId="15" fillId="2" borderId="28" xfId="1" applyNumberFormat="1" applyFont="1" applyFill="1" applyBorder="1" applyAlignment="1">
      <alignment horizontal="center" vertical="center" wrapText="1"/>
    </xf>
    <xf numFmtId="49" fontId="15" fillId="2" borderId="39" xfId="1" applyNumberFormat="1" applyFont="1" applyFill="1" applyBorder="1" applyAlignment="1">
      <alignment horizontal="center" vertical="center" wrapText="1"/>
    </xf>
    <xf numFmtId="0" fontId="12" fillId="2" borderId="52" xfId="1" applyFont="1" applyFill="1" applyBorder="1" applyAlignment="1">
      <alignment horizontal="center" vertical="center" wrapText="1"/>
    </xf>
    <xf numFmtId="49" fontId="12" fillId="2" borderId="18" xfId="1" applyNumberFormat="1" applyFont="1" applyFill="1" applyBorder="1" applyAlignment="1">
      <alignment horizontal="center" vertical="center"/>
    </xf>
    <xf numFmtId="49" fontId="12" fillId="2" borderId="17" xfId="1" applyNumberFormat="1" applyFont="1" applyFill="1" applyBorder="1" applyAlignment="1">
      <alignment horizontal="center" vertical="center"/>
    </xf>
    <xf numFmtId="49" fontId="12" fillId="2" borderId="16" xfId="1" applyNumberFormat="1" applyFont="1" applyFill="1" applyBorder="1" applyAlignment="1">
      <alignment horizontal="center"/>
    </xf>
    <xf numFmtId="49" fontId="12" fillId="2" borderId="12" xfId="1" applyNumberFormat="1" applyFont="1" applyFill="1" applyBorder="1" applyAlignment="1">
      <alignment horizontal="center"/>
    </xf>
    <xf numFmtId="0" fontId="12" fillId="2" borderId="16" xfId="1" applyFont="1" applyFill="1" applyBorder="1" applyAlignment="1">
      <alignment horizontal="center" wrapText="1"/>
    </xf>
    <xf numFmtId="0" fontId="12" fillId="2" borderId="14" xfId="1" applyFont="1" applyFill="1" applyBorder="1" applyAlignment="1">
      <alignment horizontal="center" wrapText="1"/>
    </xf>
    <xf numFmtId="0" fontId="12" fillId="2" borderId="12" xfId="1" applyFont="1" applyFill="1" applyBorder="1" applyAlignment="1">
      <alignment horizontal="center" wrapText="1"/>
    </xf>
    <xf numFmtId="0" fontId="12" fillId="2" borderId="33" xfId="1" applyFont="1" applyFill="1" applyBorder="1" applyAlignment="1">
      <alignment horizontal="center" wrapText="1"/>
    </xf>
    <xf numFmtId="49" fontId="12" fillId="2" borderId="23" xfId="1" applyNumberFormat="1" applyFont="1" applyFill="1" applyBorder="1" applyAlignment="1">
      <alignment horizontal="center"/>
    </xf>
    <xf numFmtId="0" fontId="12" fillId="2" borderId="30" xfId="1" applyFont="1" applyFill="1" applyBorder="1" applyAlignment="1">
      <alignment horizontal="center" wrapText="1"/>
    </xf>
    <xf numFmtId="0" fontId="12" fillId="2" borderId="31" xfId="1" applyFont="1" applyFill="1" applyBorder="1" applyAlignment="1">
      <alignment horizontal="center" wrapText="1"/>
    </xf>
    <xf numFmtId="0" fontId="12" fillId="2" borderId="32" xfId="1" applyFont="1" applyFill="1" applyBorder="1" applyAlignment="1">
      <alignment horizontal="center" wrapText="1"/>
    </xf>
    <xf numFmtId="49" fontId="12" fillId="2" borderId="30" xfId="1" applyNumberFormat="1" applyFont="1" applyFill="1" applyBorder="1" applyAlignment="1">
      <alignment horizontal="center"/>
    </xf>
    <xf numFmtId="49" fontId="12" fillId="2" borderId="31" xfId="1" applyNumberFormat="1" applyFont="1" applyFill="1" applyBorder="1" applyAlignment="1">
      <alignment horizontal="center"/>
    </xf>
    <xf numFmtId="49" fontId="12" fillId="2" borderId="32" xfId="1" applyNumberFormat="1" applyFont="1" applyFill="1" applyBorder="1" applyAlignment="1">
      <alignment horizontal="center"/>
    </xf>
    <xf numFmtId="0" fontId="12" fillId="2" borderId="37" xfId="1" applyFont="1" applyFill="1" applyBorder="1" applyAlignment="1">
      <alignment horizontal="center" wrapText="1"/>
    </xf>
    <xf numFmtId="0" fontId="12" fillId="2" borderId="19"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18" xfId="1" applyFont="1" applyFill="1" applyBorder="1" applyAlignment="1">
      <alignment horizontal="left" vertical="center" wrapText="1"/>
    </xf>
    <xf numFmtId="49" fontId="12" fillId="2" borderId="11" xfId="1" applyNumberFormat="1" applyFont="1" applyFill="1" applyBorder="1" applyAlignment="1">
      <alignment horizontal="center" wrapText="1"/>
    </xf>
    <xf numFmtId="49" fontId="12" fillId="2" borderId="57" xfId="1" applyNumberFormat="1" applyFont="1" applyFill="1" applyBorder="1" applyAlignment="1">
      <alignment horizontal="center" wrapText="1"/>
    </xf>
    <xf numFmtId="49" fontId="12" fillId="2" borderId="45" xfId="1" applyNumberFormat="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58" xfId="1" applyFont="1" applyFill="1" applyBorder="1" applyAlignment="1">
      <alignment horizontal="center" vertical="center" wrapText="1"/>
    </xf>
    <xf numFmtId="49" fontId="12" fillId="2" borderId="62" xfId="1" applyNumberFormat="1" applyFont="1" applyFill="1" applyBorder="1" applyAlignment="1">
      <alignment horizontal="center" wrapText="1"/>
    </xf>
    <xf numFmtId="49" fontId="12" fillId="2" borderId="61" xfId="1" applyNumberFormat="1" applyFont="1" applyFill="1" applyBorder="1" applyAlignment="1">
      <alignment horizontal="center" wrapText="1"/>
    </xf>
    <xf numFmtId="49" fontId="12" fillId="2" borderId="60" xfId="1" applyNumberFormat="1" applyFont="1" applyFill="1" applyBorder="1" applyAlignment="1">
      <alignment horizontal="center" wrapText="1"/>
    </xf>
    <xf numFmtId="49" fontId="12" fillId="2" borderId="54" xfId="1" applyNumberFormat="1" applyFont="1" applyFill="1" applyBorder="1" applyAlignment="1">
      <alignment horizontal="center" wrapText="1"/>
    </xf>
    <xf numFmtId="49" fontId="12" fillId="2" borderId="53" xfId="1" applyNumberFormat="1" applyFont="1" applyFill="1" applyBorder="1" applyAlignment="1">
      <alignment horizontal="center" wrapText="1"/>
    </xf>
    <xf numFmtId="0" fontId="14" fillId="2" borderId="11" xfId="1" applyFont="1" applyFill="1" applyBorder="1" applyAlignment="1">
      <alignment horizontal="right" vertical="center"/>
    </xf>
    <xf numFmtId="0" fontId="14" fillId="2" borderId="57" xfId="1" applyFont="1" applyFill="1" applyBorder="1" applyAlignment="1">
      <alignment horizontal="right" vertical="center"/>
    </xf>
    <xf numFmtId="0" fontId="14" fillId="2" borderId="9" xfId="1" applyFont="1" applyFill="1" applyBorder="1" applyAlignment="1">
      <alignment horizontal="right" vertical="center"/>
    </xf>
    <xf numFmtId="0" fontId="15" fillId="2" borderId="10" xfId="1" applyNumberFormat="1" applyFont="1" applyFill="1" applyBorder="1" applyAlignment="1">
      <alignment horizontal="left" vertical="top"/>
    </xf>
    <xf numFmtId="0" fontId="15" fillId="0" borderId="45" xfId="0" applyNumberFormat="1" applyFont="1" applyBorder="1" applyAlignment="1">
      <alignment horizontal="center" vertical="center"/>
    </xf>
    <xf numFmtId="2" fontId="0" fillId="0" borderId="45" xfId="0" applyNumberFormat="1" applyBorder="1" applyAlignment="1">
      <alignment horizontal="center" vertical="center"/>
    </xf>
    <xf numFmtId="2" fontId="15" fillId="0" borderId="45" xfId="0" applyNumberFormat="1" applyFont="1" applyBorder="1" applyAlignment="1">
      <alignment horizontal="center" vertical="center"/>
    </xf>
    <xf numFmtId="49" fontId="15" fillId="0" borderId="18" xfId="0" applyNumberFormat="1" applyFont="1" applyBorder="1" applyAlignment="1">
      <alignment horizontal="right" vertical="center"/>
    </xf>
    <xf numFmtId="49" fontId="15" fillId="0" borderId="17" xfId="0" applyNumberFormat="1" applyFont="1" applyBorder="1" applyAlignment="1">
      <alignment horizontal="right" vertical="center"/>
    </xf>
    <xf numFmtId="49" fontId="15" fillId="0" borderId="19" xfId="0" applyNumberFormat="1" applyFont="1" applyBorder="1" applyAlignment="1">
      <alignment horizontal="right" vertical="center"/>
    </xf>
    <xf numFmtId="49" fontId="15" fillId="0" borderId="45" xfId="0" applyNumberFormat="1" applyFont="1" applyBorder="1" applyAlignment="1">
      <alignment horizontal="center" vertical="center"/>
    </xf>
    <xf numFmtId="0" fontId="15" fillId="0" borderId="45" xfId="0" applyNumberFormat="1" applyFont="1" applyBorder="1" applyAlignment="1">
      <alignment horizontal="left" vertical="center" wrapText="1"/>
    </xf>
    <xf numFmtId="0" fontId="15" fillId="0" borderId="18"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15" fillId="0" borderId="19" xfId="0" applyNumberFormat="1" applyFont="1" applyBorder="1" applyAlignment="1">
      <alignment horizontal="center" vertical="center"/>
    </xf>
    <xf numFmtId="0" fontId="15" fillId="0" borderId="45" xfId="0" applyNumberFormat="1" applyFont="1" applyBorder="1" applyAlignment="1">
      <alignment horizontal="center" vertical="top"/>
    </xf>
    <xf numFmtId="49" fontId="14" fillId="0" borderId="14" xfId="0" applyNumberFormat="1" applyFont="1" applyBorder="1" applyAlignment="1">
      <alignment horizontal="left"/>
    </xf>
    <xf numFmtId="0" fontId="14" fillId="0" borderId="0" xfId="0" applyNumberFormat="1" applyFont="1" applyBorder="1" applyAlignment="1">
      <alignment horizontal="left"/>
    </xf>
    <xf numFmtId="0" fontId="14" fillId="0" borderId="17" xfId="0" applyNumberFormat="1" applyFont="1" applyBorder="1" applyAlignment="1">
      <alignment horizontal="center"/>
    </xf>
    <xf numFmtId="0" fontId="15" fillId="0" borderId="9" xfId="0" applyNumberFormat="1" applyFont="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0" borderId="15"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15" fillId="0" borderId="12" xfId="0" applyNumberFormat="1" applyFont="1" applyBorder="1" applyAlignment="1">
      <alignment horizontal="center" vertical="center" wrapText="1"/>
    </xf>
    <xf numFmtId="0" fontId="15" fillId="0" borderId="18" xfId="0" applyNumberFormat="1" applyFont="1" applyBorder="1" applyAlignment="1">
      <alignment horizontal="center" vertical="center" wrapText="1"/>
    </xf>
    <xf numFmtId="0" fontId="15" fillId="0" borderId="17" xfId="0" applyNumberFormat="1" applyFont="1" applyBorder="1" applyAlignment="1">
      <alignment horizontal="center" vertical="center" wrapText="1"/>
    </xf>
    <xf numFmtId="0" fontId="15" fillId="0" borderId="19" xfId="0" applyNumberFormat="1" applyFont="1" applyBorder="1" applyAlignment="1">
      <alignment horizontal="center" vertical="center" wrapText="1"/>
    </xf>
    <xf numFmtId="0" fontId="15" fillId="0" borderId="45" xfId="0" applyNumberFormat="1" applyFont="1" applyBorder="1" applyAlignment="1">
      <alignment horizontal="center" vertical="center" wrapText="1"/>
    </xf>
    <xf numFmtId="0" fontId="14" fillId="0" borderId="0" xfId="0" applyNumberFormat="1" applyFont="1" applyBorder="1" applyAlignment="1">
      <alignment horizontal="center"/>
    </xf>
    <xf numFmtId="0" fontId="24" fillId="0" borderId="0" xfId="0" applyNumberFormat="1" applyFont="1" applyBorder="1" applyAlignment="1">
      <alignment horizontal="center" wrapText="1"/>
    </xf>
    <xf numFmtId="0" fontId="24" fillId="0" borderId="0" xfId="0" applyNumberFormat="1" applyFont="1" applyBorder="1" applyAlignment="1">
      <alignment horizontal="center"/>
    </xf>
    <xf numFmtId="0" fontId="25" fillId="0" borderId="0" xfId="0" applyNumberFormat="1" applyFont="1" applyBorder="1" applyAlignment="1">
      <alignment horizontal="left" vertical="top" wrapText="1"/>
    </xf>
    <xf numFmtId="0" fontId="15" fillId="2" borderId="45" xfId="0" applyNumberFormat="1" applyFont="1" applyFill="1" applyBorder="1" applyAlignment="1">
      <alignment horizontal="center" vertical="center"/>
    </xf>
    <xf numFmtId="0" fontId="27" fillId="0" borderId="0" xfId="0" applyNumberFormat="1" applyFont="1" applyBorder="1" applyAlignment="1">
      <alignment horizontal="left"/>
    </xf>
    <xf numFmtId="0" fontId="14" fillId="0" borderId="14" xfId="0" applyNumberFormat="1" applyFont="1" applyBorder="1" applyAlignment="1">
      <alignment horizontal="left"/>
    </xf>
    <xf numFmtId="0" fontId="15" fillId="2" borderId="18" xfId="0" applyNumberFormat="1" applyFont="1" applyFill="1" applyBorder="1" applyAlignment="1">
      <alignment horizontal="left" vertical="center" wrapText="1"/>
    </xf>
    <xf numFmtId="0" fontId="15" fillId="2" borderId="17" xfId="0" applyNumberFormat="1" applyFont="1" applyFill="1" applyBorder="1" applyAlignment="1">
      <alignment horizontal="left" vertical="center" wrapText="1"/>
    </xf>
    <xf numFmtId="0" fontId="15" fillId="2" borderId="19" xfId="0" applyNumberFormat="1" applyFont="1" applyFill="1" applyBorder="1" applyAlignment="1">
      <alignment horizontal="left" vertical="center" wrapText="1"/>
    </xf>
    <xf numFmtId="0" fontId="15" fillId="0" borderId="17" xfId="0" applyNumberFormat="1" applyFont="1" applyBorder="1" applyAlignment="1">
      <alignment horizontal="left" vertical="center" wrapText="1"/>
    </xf>
    <xf numFmtId="0" fontId="15" fillId="0" borderId="19" xfId="0" applyNumberFormat="1" applyFont="1" applyBorder="1" applyAlignment="1">
      <alignment horizontal="left" vertical="center" wrapText="1"/>
    </xf>
    <xf numFmtId="2" fontId="15" fillId="0" borderId="18" xfId="0" applyNumberFormat="1" applyFont="1" applyBorder="1" applyAlignment="1">
      <alignment horizontal="center" vertical="center"/>
    </xf>
    <xf numFmtId="2" fontId="15" fillId="0" borderId="17" xfId="0" applyNumberFormat="1" applyFont="1" applyBorder="1" applyAlignment="1">
      <alignment horizontal="center" vertical="center"/>
    </xf>
    <xf numFmtId="2" fontId="15" fillId="0" borderId="1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11" xfId="0" applyNumberFormat="1" applyFont="1" applyBorder="1" applyAlignment="1">
      <alignment horizontal="center" vertical="center"/>
    </xf>
    <xf numFmtId="0" fontId="15" fillId="0" borderId="10" xfId="0" applyNumberFormat="1" applyFont="1" applyBorder="1" applyAlignment="1">
      <alignment horizontal="left" vertical="center" wrapText="1" indent="2"/>
    </xf>
    <xf numFmtId="0" fontId="15" fillId="0" borderId="11" xfId="0" applyNumberFormat="1" applyFont="1" applyBorder="1" applyAlignment="1">
      <alignment horizontal="left" vertical="center" wrapText="1" indent="2"/>
    </xf>
    <xf numFmtId="2" fontId="15" fillId="0" borderId="9" xfId="0" applyNumberFormat="1" applyFont="1" applyBorder="1" applyAlignment="1">
      <alignment horizontal="center"/>
    </xf>
    <xf numFmtId="0" fontId="15" fillId="0" borderId="10" xfId="0" applyNumberFormat="1" applyFont="1" applyBorder="1" applyAlignment="1">
      <alignment horizontal="center"/>
    </xf>
    <xf numFmtId="0" fontId="15" fillId="0" borderId="11" xfId="0" applyNumberFormat="1" applyFont="1" applyBorder="1" applyAlignment="1">
      <alignment horizontal="center"/>
    </xf>
    <xf numFmtId="2" fontId="15" fillId="0" borderId="10" xfId="0" applyNumberFormat="1" applyFont="1" applyBorder="1" applyAlignment="1">
      <alignment horizontal="center"/>
    </xf>
    <xf numFmtId="2" fontId="15" fillId="0" borderId="11" xfId="0" applyNumberFormat="1" applyFont="1" applyBorder="1" applyAlignment="1">
      <alignment horizontal="center"/>
    </xf>
    <xf numFmtId="0" fontId="15" fillId="0" borderId="18" xfId="0" applyNumberFormat="1" applyFont="1" applyBorder="1" applyAlignment="1">
      <alignment horizontal="right" vertical="center"/>
    </xf>
    <xf numFmtId="0" fontId="15" fillId="0" borderId="17" xfId="0" applyNumberFormat="1" applyFont="1" applyBorder="1" applyAlignment="1">
      <alignment horizontal="right" vertical="center"/>
    </xf>
    <xf numFmtId="0" fontId="15" fillId="0" borderId="19" xfId="0" applyNumberFormat="1" applyFont="1" applyBorder="1" applyAlignment="1">
      <alignment horizontal="right" vertical="center"/>
    </xf>
    <xf numFmtId="49" fontId="15" fillId="0" borderId="18" xfId="0" applyNumberFormat="1" applyFont="1" applyBorder="1" applyAlignment="1">
      <alignment horizontal="left" vertical="center"/>
    </xf>
    <xf numFmtId="49" fontId="15" fillId="0" borderId="17"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0" borderId="0" xfId="0" applyNumberFormat="1" applyFont="1" applyBorder="1" applyAlignment="1">
      <alignment horizontal="center" wrapText="1"/>
    </xf>
    <xf numFmtId="0" fontId="26" fillId="0" borderId="0" xfId="0" applyNumberFormat="1" applyFont="1" applyBorder="1" applyAlignment="1">
      <alignment horizontal="justify" wrapText="1"/>
    </xf>
    <xf numFmtId="0" fontId="25" fillId="0" borderId="0" xfId="0" applyNumberFormat="1" applyFont="1" applyBorder="1" applyAlignment="1">
      <alignment horizontal="justify" wrapText="1"/>
    </xf>
    <xf numFmtId="0" fontId="15" fillId="0" borderId="17" xfId="0" applyNumberFormat="1" applyFont="1" applyBorder="1" applyAlignment="1">
      <alignment horizontal="left" vertical="center" wrapText="1" indent="2"/>
    </xf>
    <xf numFmtId="0" fontId="15" fillId="0" borderId="19" xfId="0" applyNumberFormat="1" applyFont="1" applyBorder="1" applyAlignment="1">
      <alignment horizontal="left" vertical="center" wrapText="1" indent="2"/>
    </xf>
    <xf numFmtId="0" fontId="15" fillId="0" borderId="18" xfId="0" applyNumberFormat="1" applyFont="1" applyBorder="1" applyAlignment="1">
      <alignment horizontal="left" vertical="center" wrapText="1"/>
    </xf>
  </cellXfs>
  <cellStyles count="4">
    <cellStyle name="Обычный" xfId="0" builtinId="0"/>
    <cellStyle name="Обычный 2" xfId="1"/>
    <cellStyle name="Обычный 4" xfId="2"/>
    <cellStyle name="Финансовый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00B050"/>
  </sheetPr>
  <dimension ref="A1:FE137"/>
  <sheetViews>
    <sheetView view="pageBreakPreview" topLeftCell="A116" zoomScale="130" zoomScaleSheetLayoutView="130" workbookViewId="0">
      <selection activeCell="DS106" sqref="DS106:EE106"/>
    </sheetView>
  </sheetViews>
  <sheetFormatPr defaultColWidth="0.85546875" defaultRowHeight="11.25"/>
  <cols>
    <col min="1" max="9" width="0.85546875" style="1"/>
    <col min="10" max="10" width="1.5703125" style="1" customWidth="1"/>
    <col min="1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34" width="0.85546875" style="1"/>
    <col min="135" max="135" width="0.85546875" style="1" customWidth="1"/>
    <col min="136" max="16384" width="0.85546875" style="1"/>
  </cols>
  <sheetData>
    <row r="1" spans="51:161" s="3" customFormat="1" ht="10.5">
      <c r="DB1" s="236" t="s">
        <v>292</v>
      </c>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row>
    <row r="2" spans="51:161" s="3" customFormat="1" ht="42" customHeight="1">
      <c r="DB2" s="237" t="s">
        <v>293</v>
      </c>
      <c r="DC2" s="237"/>
      <c r="DD2" s="237"/>
      <c r="DE2" s="237"/>
      <c r="DF2" s="237"/>
      <c r="DG2" s="237"/>
      <c r="DH2" s="237"/>
      <c r="DI2" s="237"/>
      <c r="DJ2" s="237"/>
      <c r="DK2" s="237"/>
      <c r="DL2" s="237"/>
      <c r="DM2" s="237"/>
      <c r="DN2" s="237"/>
      <c r="DO2" s="237"/>
      <c r="DP2" s="237"/>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row>
    <row r="3" spans="51:161" ht="6" customHeight="1"/>
    <row r="4" spans="51:161" s="3" customFormat="1" ht="10.5" customHeight="1">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row>
    <row r="5" spans="51:161" ht="18" customHeight="1"/>
    <row r="6" spans="51:161" s="3" customFormat="1" ht="10.5">
      <c r="DW6" s="236" t="s">
        <v>24</v>
      </c>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row>
    <row r="7" spans="51:161" s="3" customFormat="1" ht="10.5">
      <c r="DW7" s="235" t="s">
        <v>553</v>
      </c>
      <c r="DX7" s="235"/>
      <c r="DY7" s="235"/>
      <c r="DZ7" s="235"/>
      <c r="EA7" s="235"/>
      <c r="EB7" s="235"/>
      <c r="EC7" s="235"/>
      <c r="ED7" s="235"/>
      <c r="EE7" s="235"/>
      <c r="EF7" s="235"/>
      <c r="EG7" s="235"/>
      <c r="EH7" s="235"/>
      <c r="EI7" s="235"/>
      <c r="EJ7" s="235"/>
      <c r="EK7" s="235"/>
      <c r="EL7" s="235"/>
      <c r="EM7" s="235"/>
      <c r="EN7" s="235"/>
      <c r="EO7" s="235"/>
      <c r="EP7" s="235"/>
      <c r="EQ7" s="235"/>
      <c r="ER7" s="235"/>
      <c r="ES7" s="235"/>
      <c r="ET7" s="235"/>
      <c r="EU7" s="235"/>
      <c r="EV7" s="235"/>
      <c r="EW7" s="235"/>
      <c r="EX7" s="235"/>
      <c r="EY7" s="235"/>
      <c r="EZ7" s="235"/>
      <c r="FA7" s="235"/>
      <c r="FB7" s="235"/>
      <c r="FC7" s="235"/>
      <c r="FD7" s="235"/>
      <c r="FE7" s="235"/>
    </row>
    <row r="8" spans="51:161" s="4" customFormat="1" ht="8.25">
      <c r="DW8" s="238" t="s">
        <v>19</v>
      </c>
      <c r="DX8" s="238"/>
      <c r="DY8" s="238"/>
      <c r="DZ8" s="238"/>
      <c r="EA8" s="238"/>
      <c r="EB8" s="238"/>
      <c r="EC8" s="238"/>
      <c r="ED8" s="238"/>
      <c r="EE8" s="238"/>
      <c r="EF8" s="238"/>
      <c r="EG8" s="238"/>
      <c r="EH8" s="238"/>
      <c r="EI8" s="238"/>
      <c r="EJ8" s="238"/>
      <c r="EK8" s="238"/>
      <c r="EL8" s="238"/>
      <c r="EM8" s="238"/>
      <c r="EN8" s="238"/>
      <c r="EO8" s="238"/>
      <c r="EP8" s="238"/>
      <c r="EQ8" s="238"/>
      <c r="ER8" s="238"/>
      <c r="ES8" s="238"/>
      <c r="ET8" s="238"/>
      <c r="EU8" s="238"/>
      <c r="EV8" s="238"/>
      <c r="EW8" s="238"/>
      <c r="EX8" s="238"/>
      <c r="EY8" s="238"/>
      <c r="EZ8" s="238"/>
      <c r="FA8" s="238"/>
      <c r="FB8" s="238"/>
      <c r="FC8" s="238"/>
      <c r="FD8" s="238"/>
      <c r="FE8" s="238"/>
    </row>
    <row r="9" spans="51:161" s="3" customFormat="1" ht="31.5" customHeight="1">
      <c r="DW9" s="239" t="s">
        <v>591</v>
      </c>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row>
    <row r="10" spans="51:161" s="4" customFormat="1" ht="8.25">
      <c r="DW10" s="238" t="s">
        <v>20</v>
      </c>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row>
    <row r="11" spans="51:161" s="3" customFormat="1" ht="10.5">
      <c r="DW11" s="235"/>
      <c r="DX11" s="235"/>
      <c r="DY11" s="235"/>
      <c r="DZ11" s="235"/>
      <c r="EA11" s="235"/>
      <c r="EB11" s="235"/>
      <c r="EC11" s="235"/>
      <c r="ED11" s="235"/>
      <c r="EE11" s="235"/>
      <c r="EF11" s="235"/>
      <c r="EG11" s="235"/>
      <c r="EH11" s="235"/>
      <c r="EI11" s="235"/>
      <c r="EJ11" s="98"/>
      <c r="EK11" s="98"/>
      <c r="EL11" s="235" t="s">
        <v>592</v>
      </c>
      <c r="EM11" s="235"/>
      <c r="EN11" s="235"/>
      <c r="EO11" s="235"/>
      <c r="EP11" s="235"/>
      <c r="EQ11" s="235"/>
      <c r="ER11" s="235"/>
      <c r="ES11" s="235"/>
      <c r="ET11" s="235"/>
      <c r="EU11" s="235"/>
      <c r="EV11" s="235"/>
      <c r="EW11" s="235"/>
      <c r="EX11" s="235"/>
      <c r="EY11" s="235"/>
      <c r="EZ11" s="235"/>
      <c r="FA11" s="235"/>
      <c r="FB11" s="235"/>
      <c r="FC11" s="235"/>
      <c r="FD11" s="235"/>
      <c r="FE11" s="235"/>
    </row>
    <row r="12" spans="51:161" s="4" customFormat="1" ht="8.25">
      <c r="DW12" s="238" t="s">
        <v>21</v>
      </c>
      <c r="DX12" s="238"/>
      <c r="DY12" s="238"/>
      <c r="DZ12" s="238"/>
      <c r="EA12" s="238"/>
      <c r="EB12" s="238"/>
      <c r="EC12" s="238"/>
      <c r="ED12" s="238"/>
      <c r="EE12" s="238"/>
      <c r="EF12" s="238"/>
      <c r="EG12" s="238"/>
      <c r="EH12" s="238"/>
      <c r="EI12" s="238"/>
      <c r="EL12" s="238" t="s">
        <v>22</v>
      </c>
      <c r="EM12" s="238"/>
      <c r="EN12" s="238"/>
      <c r="EO12" s="238"/>
      <c r="EP12" s="238"/>
      <c r="EQ12" s="238"/>
      <c r="ER12" s="238"/>
      <c r="ES12" s="238"/>
      <c r="ET12" s="238"/>
      <c r="EU12" s="238"/>
      <c r="EV12" s="238"/>
      <c r="EW12" s="238"/>
      <c r="EX12" s="238"/>
      <c r="EY12" s="238"/>
      <c r="EZ12" s="238"/>
      <c r="FA12" s="238"/>
      <c r="FB12" s="238"/>
      <c r="FC12" s="238"/>
      <c r="FD12" s="238"/>
      <c r="FE12" s="238"/>
    </row>
    <row r="13" spans="51:161" s="3" customFormat="1" ht="10.5">
      <c r="DW13" s="240" t="s">
        <v>23</v>
      </c>
      <c r="DX13" s="240"/>
      <c r="DY13" s="241"/>
      <c r="DZ13" s="241"/>
      <c r="EA13" s="241"/>
      <c r="EB13" s="242" t="s">
        <v>23</v>
      </c>
      <c r="EC13" s="242"/>
      <c r="EE13" s="241"/>
      <c r="EF13" s="241"/>
      <c r="EG13" s="241"/>
      <c r="EH13" s="241"/>
      <c r="EI13" s="241"/>
      <c r="EJ13" s="241"/>
      <c r="EK13" s="241"/>
      <c r="EL13" s="241"/>
      <c r="EM13" s="241"/>
      <c r="EN13" s="241"/>
      <c r="EO13" s="241"/>
      <c r="EP13" s="241"/>
      <c r="EQ13" s="241"/>
      <c r="ER13" s="241"/>
      <c r="ES13" s="241"/>
      <c r="ET13" s="240">
        <v>20</v>
      </c>
      <c r="EU13" s="240"/>
      <c r="EV13" s="240"/>
      <c r="EW13" s="243" t="s">
        <v>596</v>
      </c>
      <c r="EX13" s="243"/>
      <c r="EY13" s="243"/>
      <c r="EZ13" s="3" t="s">
        <v>5</v>
      </c>
    </row>
    <row r="15" spans="51:161" s="5" customFormat="1" ht="12">
      <c r="CR15" s="6" t="s">
        <v>26</v>
      </c>
      <c r="CS15" s="228" t="s">
        <v>596</v>
      </c>
      <c r="CT15" s="228"/>
      <c r="CU15" s="228"/>
      <c r="CV15" s="5" t="s">
        <v>5</v>
      </c>
    </row>
    <row r="16" spans="51:161" s="5" customFormat="1" ht="14.25">
      <c r="AY16" s="253" t="s">
        <v>27</v>
      </c>
      <c r="AZ16" s="253"/>
      <c r="BA16" s="253"/>
      <c r="BB16" s="253"/>
      <c r="BC16" s="253"/>
      <c r="BD16" s="253"/>
      <c r="BE16" s="253"/>
      <c r="BF16" s="228" t="s">
        <v>596</v>
      </c>
      <c r="BG16" s="228"/>
      <c r="BH16" s="228"/>
      <c r="BI16" s="253" t="s">
        <v>28</v>
      </c>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28" t="s">
        <v>613</v>
      </c>
      <c r="CF16" s="228"/>
      <c r="CG16" s="228"/>
      <c r="CH16" s="253" t="s">
        <v>29</v>
      </c>
      <c r="CI16" s="253"/>
      <c r="CJ16" s="253"/>
      <c r="CK16" s="253"/>
      <c r="CL16" s="253"/>
      <c r="CM16" s="228" t="s">
        <v>621</v>
      </c>
      <c r="CN16" s="228"/>
      <c r="CO16" s="228"/>
      <c r="CP16" s="259" t="s">
        <v>30</v>
      </c>
      <c r="CQ16" s="259"/>
      <c r="CR16" s="259"/>
      <c r="CS16" s="259"/>
      <c r="CT16" s="259"/>
      <c r="CU16" s="259"/>
      <c r="CV16" s="259"/>
      <c r="CW16" s="259"/>
      <c r="CX16" s="259"/>
      <c r="ES16" s="229" t="s">
        <v>25</v>
      </c>
      <c r="ET16" s="230"/>
      <c r="EU16" s="230"/>
      <c r="EV16" s="230"/>
      <c r="EW16" s="230"/>
      <c r="EX16" s="230"/>
      <c r="EY16" s="230"/>
      <c r="EZ16" s="230"/>
      <c r="FA16" s="230"/>
      <c r="FB16" s="230"/>
      <c r="FC16" s="230"/>
      <c r="FD16" s="230"/>
      <c r="FE16" s="231"/>
    </row>
    <row r="17" spans="1:161" ht="12" thickBot="1">
      <c r="ES17" s="232"/>
      <c r="ET17" s="233"/>
      <c r="EU17" s="233"/>
      <c r="EV17" s="233"/>
      <c r="EW17" s="233"/>
      <c r="EX17" s="233"/>
      <c r="EY17" s="233"/>
      <c r="EZ17" s="233"/>
      <c r="FA17" s="233"/>
      <c r="FB17" s="233"/>
      <c r="FC17" s="233"/>
      <c r="FD17" s="233"/>
      <c r="FE17" s="234"/>
    </row>
    <row r="18" spans="1:161" ht="12.75" customHeight="1">
      <c r="BG18" s="257" t="s">
        <v>42</v>
      </c>
      <c r="BH18" s="257"/>
      <c r="BI18" s="257"/>
      <c r="BJ18" s="257"/>
      <c r="BK18" s="114" t="s">
        <v>295</v>
      </c>
      <c r="BL18" s="114"/>
      <c r="BM18" s="114"/>
      <c r="BN18" s="211" t="s">
        <v>23</v>
      </c>
      <c r="BO18" s="211"/>
      <c r="BQ18" s="114" t="s">
        <v>636</v>
      </c>
      <c r="BR18" s="114"/>
      <c r="BS18" s="114"/>
      <c r="BT18" s="114"/>
      <c r="BU18" s="114"/>
      <c r="BV18" s="114"/>
      <c r="BW18" s="114"/>
      <c r="BX18" s="114"/>
      <c r="BY18" s="114"/>
      <c r="BZ18" s="114"/>
      <c r="CA18" s="114"/>
      <c r="CB18" s="114"/>
      <c r="CC18" s="114"/>
      <c r="CD18" s="114"/>
      <c r="CE18" s="114"/>
      <c r="CF18" s="257">
        <v>20</v>
      </c>
      <c r="CG18" s="257"/>
      <c r="CH18" s="257"/>
      <c r="CI18" s="258" t="s">
        <v>596</v>
      </c>
      <c r="CJ18" s="258"/>
      <c r="CK18" s="258"/>
      <c r="CL18" s="1" t="s">
        <v>43</v>
      </c>
      <c r="EQ18" s="2" t="s">
        <v>31</v>
      </c>
      <c r="ES18" s="166" t="s">
        <v>635</v>
      </c>
      <c r="ET18" s="167"/>
      <c r="EU18" s="167"/>
      <c r="EV18" s="167"/>
      <c r="EW18" s="167"/>
      <c r="EX18" s="167"/>
      <c r="EY18" s="167"/>
      <c r="EZ18" s="167"/>
      <c r="FA18" s="167"/>
      <c r="FB18" s="167"/>
      <c r="FC18" s="167"/>
      <c r="FD18" s="167"/>
      <c r="FE18" s="256"/>
    </row>
    <row r="19" spans="1:161" ht="18" customHeight="1">
      <c r="A19" s="211" t="s">
        <v>34</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EQ19" s="2" t="s">
        <v>32</v>
      </c>
      <c r="ES19" s="118"/>
      <c r="ET19" s="119"/>
      <c r="EU19" s="119"/>
      <c r="EV19" s="119"/>
      <c r="EW19" s="119"/>
      <c r="EX19" s="119"/>
      <c r="EY19" s="119"/>
      <c r="EZ19" s="119"/>
      <c r="FA19" s="119"/>
      <c r="FB19" s="119"/>
      <c r="FC19" s="119"/>
      <c r="FD19" s="119"/>
      <c r="FE19" s="214"/>
    </row>
    <row r="20" spans="1:161" ht="11.25" customHeight="1">
      <c r="A20" s="1" t="s">
        <v>35</v>
      </c>
      <c r="AB20" s="212" t="s">
        <v>554</v>
      </c>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EQ20" s="2" t="s">
        <v>33</v>
      </c>
      <c r="ES20" s="118"/>
      <c r="ET20" s="119"/>
      <c r="EU20" s="119"/>
      <c r="EV20" s="119"/>
      <c r="EW20" s="119"/>
      <c r="EX20" s="119"/>
      <c r="EY20" s="119"/>
      <c r="EZ20" s="119"/>
      <c r="FA20" s="119"/>
      <c r="FB20" s="119"/>
      <c r="FC20" s="119"/>
      <c r="FD20" s="119"/>
      <c r="FE20" s="214"/>
    </row>
    <row r="21" spans="1:161">
      <c r="EQ21" s="2" t="s">
        <v>32</v>
      </c>
      <c r="ES21" s="118"/>
      <c r="ET21" s="119"/>
      <c r="EU21" s="119"/>
      <c r="EV21" s="119"/>
      <c r="EW21" s="119"/>
      <c r="EX21" s="119"/>
      <c r="EY21" s="119"/>
      <c r="EZ21" s="119"/>
      <c r="FA21" s="119"/>
      <c r="FB21" s="119"/>
      <c r="FC21" s="119"/>
      <c r="FD21" s="119"/>
      <c r="FE21" s="214"/>
    </row>
    <row r="22" spans="1:161">
      <c r="EQ22" s="2" t="s">
        <v>36</v>
      </c>
      <c r="ES22" s="118" t="s">
        <v>593</v>
      </c>
      <c r="ET22" s="119"/>
      <c r="EU22" s="119"/>
      <c r="EV22" s="119"/>
      <c r="EW22" s="119"/>
      <c r="EX22" s="119"/>
      <c r="EY22" s="119"/>
      <c r="EZ22" s="119"/>
      <c r="FA22" s="119"/>
      <c r="FB22" s="119"/>
      <c r="FC22" s="119"/>
      <c r="FD22" s="119"/>
      <c r="FE22" s="214"/>
    </row>
    <row r="23" spans="1:161" ht="21.75" customHeight="1">
      <c r="A23" s="1" t="s">
        <v>40</v>
      </c>
      <c r="K23" s="212" t="s">
        <v>594</v>
      </c>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EQ23" s="2" t="s">
        <v>37</v>
      </c>
      <c r="ES23" s="118" t="s">
        <v>296</v>
      </c>
      <c r="ET23" s="119"/>
      <c r="EU23" s="119"/>
      <c r="EV23" s="119"/>
      <c r="EW23" s="119"/>
      <c r="EX23" s="119"/>
      <c r="EY23" s="119"/>
      <c r="EZ23" s="119"/>
      <c r="FA23" s="119"/>
      <c r="FB23" s="119"/>
      <c r="FC23" s="119"/>
      <c r="FD23" s="119"/>
      <c r="FE23" s="214"/>
    </row>
    <row r="24" spans="1:161" ht="18" customHeight="1" thickBot="1">
      <c r="A24" s="1" t="s">
        <v>41</v>
      </c>
      <c r="EQ24" s="2" t="s">
        <v>38</v>
      </c>
      <c r="ES24" s="127" t="s">
        <v>39</v>
      </c>
      <c r="ET24" s="128"/>
      <c r="EU24" s="128"/>
      <c r="EV24" s="128"/>
      <c r="EW24" s="128"/>
      <c r="EX24" s="128"/>
      <c r="EY24" s="128"/>
      <c r="EZ24" s="128"/>
      <c r="FA24" s="128"/>
      <c r="FB24" s="128"/>
      <c r="FC24" s="128"/>
      <c r="FD24" s="128"/>
      <c r="FE24" s="254"/>
    </row>
    <row r="26" spans="1:161" s="7" customFormat="1" ht="10.5">
      <c r="A26" s="255" t="s">
        <v>44</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row>
    <row r="28" spans="1:161">
      <c r="A28" s="230" t="s">
        <v>0</v>
      </c>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1"/>
      <c r="BX28" s="207" t="s">
        <v>1</v>
      </c>
      <c r="BY28" s="208"/>
      <c r="BZ28" s="208"/>
      <c r="CA28" s="208"/>
      <c r="CB28" s="208"/>
      <c r="CC28" s="208"/>
      <c r="CD28" s="208"/>
      <c r="CE28" s="246"/>
      <c r="CF28" s="207" t="s">
        <v>2</v>
      </c>
      <c r="CG28" s="208"/>
      <c r="CH28" s="208"/>
      <c r="CI28" s="208"/>
      <c r="CJ28" s="208"/>
      <c r="CK28" s="208"/>
      <c r="CL28" s="208"/>
      <c r="CM28" s="208"/>
      <c r="CN28" s="208"/>
      <c r="CO28" s="208"/>
      <c r="CP28" s="208"/>
      <c r="CQ28" s="208"/>
      <c r="CR28" s="246"/>
      <c r="CS28" s="207" t="s">
        <v>3</v>
      </c>
      <c r="CT28" s="208"/>
      <c r="CU28" s="208"/>
      <c r="CV28" s="208"/>
      <c r="CW28" s="208"/>
      <c r="CX28" s="208"/>
      <c r="CY28" s="208"/>
      <c r="CZ28" s="208"/>
      <c r="DA28" s="208"/>
      <c r="DB28" s="208"/>
      <c r="DC28" s="208"/>
      <c r="DD28" s="208"/>
      <c r="DE28" s="246"/>
      <c r="DF28" s="251" t="s">
        <v>10</v>
      </c>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row>
    <row r="29" spans="1:161" ht="11.25" customHeight="1">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4"/>
      <c r="BX29" s="247"/>
      <c r="BY29" s="248"/>
      <c r="BZ29" s="248"/>
      <c r="CA29" s="248"/>
      <c r="CB29" s="248"/>
      <c r="CC29" s="248"/>
      <c r="CD29" s="248"/>
      <c r="CE29" s="249"/>
      <c r="CF29" s="247"/>
      <c r="CG29" s="248"/>
      <c r="CH29" s="248"/>
      <c r="CI29" s="248"/>
      <c r="CJ29" s="248"/>
      <c r="CK29" s="248"/>
      <c r="CL29" s="248"/>
      <c r="CM29" s="248"/>
      <c r="CN29" s="248"/>
      <c r="CO29" s="248"/>
      <c r="CP29" s="248"/>
      <c r="CQ29" s="248"/>
      <c r="CR29" s="249"/>
      <c r="CS29" s="247"/>
      <c r="CT29" s="248"/>
      <c r="CU29" s="248"/>
      <c r="CV29" s="248"/>
      <c r="CW29" s="248"/>
      <c r="CX29" s="248"/>
      <c r="CY29" s="248"/>
      <c r="CZ29" s="248"/>
      <c r="DA29" s="248"/>
      <c r="DB29" s="248"/>
      <c r="DC29" s="248"/>
      <c r="DD29" s="248"/>
      <c r="DE29" s="249"/>
      <c r="DF29" s="220" t="s">
        <v>4</v>
      </c>
      <c r="DG29" s="221"/>
      <c r="DH29" s="221"/>
      <c r="DI29" s="221"/>
      <c r="DJ29" s="221"/>
      <c r="DK29" s="221"/>
      <c r="DL29" s="222" t="s">
        <v>596</v>
      </c>
      <c r="DM29" s="222"/>
      <c r="DN29" s="222"/>
      <c r="DO29" s="223" t="s">
        <v>5</v>
      </c>
      <c r="DP29" s="223"/>
      <c r="DQ29" s="223"/>
      <c r="DR29" s="224"/>
      <c r="DS29" s="220" t="s">
        <v>4</v>
      </c>
      <c r="DT29" s="221"/>
      <c r="DU29" s="221"/>
      <c r="DV29" s="221"/>
      <c r="DW29" s="221"/>
      <c r="DX29" s="221"/>
      <c r="DY29" s="222" t="s">
        <v>613</v>
      </c>
      <c r="DZ29" s="222"/>
      <c r="EA29" s="222"/>
      <c r="EB29" s="223" t="s">
        <v>5</v>
      </c>
      <c r="EC29" s="223"/>
      <c r="ED29" s="223"/>
      <c r="EE29" s="224"/>
      <c r="EF29" s="220" t="s">
        <v>4</v>
      </c>
      <c r="EG29" s="221"/>
      <c r="EH29" s="221"/>
      <c r="EI29" s="221"/>
      <c r="EJ29" s="221"/>
      <c r="EK29" s="221"/>
      <c r="EL29" s="222" t="s">
        <v>621</v>
      </c>
      <c r="EM29" s="222"/>
      <c r="EN29" s="222"/>
      <c r="EO29" s="223" t="s">
        <v>5</v>
      </c>
      <c r="EP29" s="223"/>
      <c r="EQ29" s="223"/>
      <c r="ER29" s="224"/>
      <c r="ES29" s="207" t="s">
        <v>9</v>
      </c>
      <c r="ET29" s="208"/>
      <c r="EU29" s="208"/>
      <c r="EV29" s="208"/>
      <c r="EW29" s="208"/>
      <c r="EX29" s="208"/>
      <c r="EY29" s="208"/>
      <c r="EZ29" s="208"/>
      <c r="FA29" s="208"/>
      <c r="FB29" s="208"/>
      <c r="FC29" s="208"/>
      <c r="FD29" s="208"/>
      <c r="FE29" s="208"/>
    </row>
    <row r="30" spans="1:161" ht="39" customHeight="1">
      <c r="A30" s="244"/>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5"/>
      <c r="BX30" s="209"/>
      <c r="BY30" s="210"/>
      <c r="BZ30" s="210"/>
      <c r="CA30" s="210"/>
      <c r="CB30" s="210"/>
      <c r="CC30" s="210"/>
      <c r="CD30" s="210"/>
      <c r="CE30" s="250"/>
      <c r="CF30" s="209"/>
      <c r="CG30" s="210"/>
      <c r="CH30" s="210"/>
      <c r="CI30" s="210"/>
      <c r="CJ30" s="210"/>
      <c r="CK30" s="210"/>
      <c r="CL30" s="210"/>
      <c r="CM30" s="210"/>
      <c r="CN30" s="210"/>
      <c r="CO30" s="210"/>
      <c r="CP30" s="210"/>
      <c r="CQ30" s="210"/>
      <c r="CR30" s="250"/>
      <c r="CS30" s="209"/>
      <c r="CT30" s="210"/>
      <c r="CU30" s="210"/>
      <c r="CV30" s="210"/>
      <c r="CW30" s="210"/>
      <c r="CX30" s="210"/>
      <c r="CY30" s="210"/>
      <c r="CZ30" s="210"/>
      <c r="DA30" s="210"/>
      <c r="DB30" s="210"/>
      <c r="DC30" s="210"/>
      <c r="DD30" s="210"/>
      <c r="DE30" s="250"/>
      <c r="DF30" s="225" t="s">
        <v>6</v>
      </c>
      <c r="DG30" s="226"/>
      <c r="DH30" s="226"/>
      <c r="DI30" s="226"/>
      <c r="DJ30" s="226"/>
      <c r="DK30" s="226"/>
      <c r="DL30" s="226"/>
      <c r="DM30" s="226"/>
      <c r="DN30" s="226"/>
      <c r="DO30" s="226"/>
      <c r="DP30" s="226"/>
      <c r="DQ30" s="226"/>
      <c r="DR30" s="227"/>
      <c r="DS30" s="225" t="s">
        <v>7</v>
      </c>
      <c r="DT30" s="226"/>
      <c r="DU30" s="226"/>
      <c r="DV30" s="226"/>
      <c r="DW30" s="226"/>
      <c r="DX30" s="226"/>
      <c r="DY30" s="226"/>
      <c r="DZ30" s="226"/>
      <c r="EA30" s="226"/>
      <c r="EB30" s="226"/>
      <c r="EC30" s="226"/>
      <c r="ED30" s="226"/>
      <c r="EE30" s="227"/>
      <c r="EF30" s="225" t="s">
        <v>8</v>
      </c>
      <c r="EG30" s="226"/>
      <c r="EH30" s="226"/>
      <c r="EI30" s="226"/>
      <c r="EJ30" s="226"/>
      <c r="EK30" s="226"/>
      <c r="EL30" s="226"/>
      <c r="EM30" s="226"/>
      <c r="EN30" s="226"/>
      <c r="EO30" s="226"/>
      <c r="EP30" s="226"/>
      <c r="EQ30" s="226"/>
      <c r="ER30" s="227"/>
      <c r="ES30" s="209"/>
      <c r="ET30" s="210"/>
      <c r="EU30" s="210"/>
      <c r="EV30" s="210"/>
      <c r="EW30" s="210"/>
      <c r="EX30" s="210"/>
      <c r="EY30" s="210"/>
      <c r="EZ30" s="210"/>
      <c r="FA30" s="210"/>
      <c r="FB30" s="210"/>
      <c r="FC30" s="210"/>
      <c r="FD30" s="210"/>
      <c r="FE30" s="210"/>
    </row>
    <row r="31" spans="1:161" ht="12" thickBot="1">
      <c r="A31" s="215" t="s">
        <v>11</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6"/>
      <c r="BX31" s="217" t="s">
        <v>12</v>
      </c>
      <c r="BY31" s="218"/>
      <c r="BZ31" s="218"/>
      <c r="CA31" s="218"/>
      <c r="CB31" s="218"/>
      <c r="CC31" s="218"/>
      <c r="CD31" s="218"/>
      <c r="CE31" s="219"/>
      <c r="CF31" s="217" t="s">
        <v>13</v>
      </c>
      <c r="CG31" s="218"/>
      <c r="CH31" s="218"/>
      <c r="CI31" s="218"/>
      <c r="CJ31" s="218"/>
      <c r="CK31" s="218"/>
      <c r="CL31" s="218"/>
      <c r="CM31" s="218"/>
      <c r="CN31" s="218"/>
      <c r="CO31" s="218"/>
      <c r="CP31" s="218"/>
      <c r="CQ31" s="218"/>
      <c r="CR31" s="219"/>
      <c r="CS31" s="217" t="s">
        <v>14</v>
      </c>
      <c r="CT31" s="218"/>
      <c r="CU31" s="218"/>
      <c r="CV31" s="218"/>
      <c r="CW31" s="218"/>
      <c r="CX31" s="218"/>
      <c r="CY31" s="218"/>
      <c r="CZ31" s="218"/>
      <c r="DA31" s="218"/>
      <c r="DB31" s="218"/>
      <c r="DC31" s="218"/>
      <c r="DD31" s="218"/>
      <c r="DE31" s="219"/>
      <c r="DF31" s="217" t="s">
        <v>15</v>
      </c>
      <c r="DG31" s="218"/>
      <c r="DH31" s="218"/>
      <c r="DI31" s="218"/>
      <c r="DJ31" s="218"/>
      <c r="DK31" s="218"/>
      <c r="DL31" s="218"/>
      <c r="DM31" s="218"/>
      <c r="DN31" s="218"/>
      <c r="DO31" s="218"/>
      <c r="DP31" s="218"/>
      <c r="DQ31" s="218"/>
      <c r="DR31" s="219"/>
      <c r="DS31" s="217" t="s">
        <v>16</v>
      </c>
      <c r="DT31" s="218"/>
      <c r="DU31" s="218"/>
      <c r="DV31" s="218"/>
      <c r="DW31" s="218"/>
      <c r="DX31" s="218"/>
      <c r="DY31" s="218"/>
      <c r="DZ31" s="218"/>
      <c r="EA31" s="218"/>
      <c r="EB31" s="218"/>
      <c r="EC31" s="218"/>
      <c r="ED31" s="218"/>
      <c r="EE31" s="219"/>
      <c r="EF31" s="217" t="s">
        <v>17</v>
      </c>
      <c r="EG31" s="218"/>
      <c r="EH31" s="218"/>
      <c r="EI31" s="218"/>
      <c r="EJ31" s="218"/>
      <c r="EK31" s="218"/>
      <c r="EL31" s="218"/>
      <c r="EM31" s="218"/>
      <c r="EN31" s="218"/>
      <c r="EO31" s="218"/>
      <c r="EP31" s="218"/>
      <c r="EQ31" s="218"/>
      <c r="ER31" s="219"/>
      <c r="ES31" s="217" t="s">
        <v>18</v>
      </c>
      <c r="ET31" s="218"/>
      <c r="EU31" s="218"/>
      <c r="EV31" s="218"/>
      <c r="EW31" s="218"/>
      <c r="EX31" s="218"/>
      <c r="EY31" s="218"/>
      <c r="EZ31" s="218"/>
      <c r="FA31" s="218"/>
      <c r="FB31" s="218"/>
      <c r="FC31" s="218"/>
      <c r="FD31" s="218"/>
      <c r="FE31" s="218"/>
    </row>
    <row r="32" spans="1:161" ht="12.75" customHeight="1">
      <c r="A32" s="206" t="s">
        <v>45</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166" t="s">
        <v>46</v>
      </c>
      <c r="BY32" s="167"/>
      <c r="BZ32" s="167"/>
      <c r="CA32" s="167"/>
      <c r="CB32" s="167"/>
      <c r="CC32" s="167"/>
      <c r="CD32" s="167"/>
      <c r="CE32" s="168"/>
      <c r="CF32" s="169" t="s">
        <v>47</v>
      </c>
      <c r="CG32" s="167"/>
      <c r="CH32" s="167"/>
      <c r="CI32" s="167"/>
      <c r="CJ32" s="167"/>
      <c r="CK32" s="167"/>
      <c r="CL32" s="167"/>
      <c r="CM32" s="167"/>
      <c r="CN32" s="167"/>
      <c r="CO32" s="167"/>
      <c r="CP32" s="167"/>
      <c r="CQ32" s="167"/>
      <c r="CR32" s="168"/>
      <c r="CS32" s="169" t="s">
        <v>47</v>
      </c>
      <c r="CT32" s="167"/>
      <c r="CU32" s="167"/>
      <c r="CV32" s="167"/>
      <c r="CW32" s="167"/>
      <c r="CX32" s="167"/>
      <c r="CY32" s="167"/>
      <c r="CZ32" s="167"/>
      <c r="DA32" s="167"/>
      <c r="DB32" s="167"/>
      <c r="DC32" s="167"/>
      <c r="DD32" s="167"/>
      <c r="DE32" s="168"/>
      <c r="DF32" s="162"/>
      <c r="DG32" s="163"/>
      <c r="DH32" s="163"/>
      <c r="DI32" s="163"/>
      <c r="DJ32" s="163"/>
      <c r="DK32" s="163"/>
      <c r="DL32" s="163"/>
      <c r="DM32" s="163"/>
      <c r="DN32" s="163"/>
      <c r="DO32" s="163"/>
      <c r="DP32" s="163"/>
      <c r="DQ32" s="163"/>
      <c r="DR32" s="164"/>
      <c r="DS32" s="162"/>
      <c r="DT32" s="163"/>
      <c r="DU32" s="163"/>
      <c r="DV32" s="163"/>
      <c r="DW32" s="163"/>
      <c r="DX32" s="163"/>
      <c r="DY32" s="163"/>
      <c r="DZ32" s="163"/>
      <c r="EA32" s="163"/>
      <c r="EB32" s="163"/>
      <c r="EC32" s="163"/>
      <c r="ED32" s="163"/>
      <c r="EE32" s="164"/>
      <c r="EF32" s="162"/>
      <c r="EG32" s="163"/>
      <c r="EH32" s="163"/>
      <c r="EI32" s="163"/>
      <c r="EJ32" s="163"/>
      <c r="EK32" s="163"/>
      <c r="EL32" s="163"/>
      <c r="EM32" s="163"/>
      <c r="EN32" s="163"/>
      <c r="EO32" s="163"/>
      <c r="EP32" s="163"/>
      <c r="EQ32" s="163"/>
      <c r="ER32" s="164"/>
      <c r="ES32" s="162"/>
      <c r="ET32" s="163"/>
      <c r="EU32" s="163"/>
      <c r="EV32" s="163"/>
      <c r="EW32" s="163"/>
      <c r="EX32" s="163"/>
      <c r="EY32" s="163"/>
      <c r="EZ32" s="163"/>
      <c r="FA32" s="163"/>
      <c r="FB32" s="163"/>
      <c r="FC32" s="163"/>
      <c r="FD32" s="163"/>
      <c r="FE32" s="165"/>
    </row>
    <row r="33" spans="1:161" ht="12.75" customHeight="1">
      <c r="A33" s="206" t="s">
        <v>48</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118" t="s">
        <v>49</v>
      </c>
      <c r="BY33" s="119"/>
      <c r="BZ33" s="119"/>
      <c r="CA33" s="119"/>
      <c r="CB33" s="119"/>
      <c r="CC33" s="119"/>
      <c r="CD33" s="119"/>
      <c r="CE33" s="120"/>
      <c r="CF33" s="121" t="s">
        <v>47</v>
      </c>
      <c r="CG33" s="119"/>
      <c r="CH33" s="119"/>
      <c r="CI33" s="119"/>
      <c r="CJ33" s="119"/>
      <c r="CK33" s="119"/>
      <c r="CL33" s="119"/>
      <c r="CM33" s="119"/>
      <c r="CN33" s="119"/>
      <c r="CO33" s="119"/>
      <c r="CP33" s="119"/>
      <c r="CQ33" s="119"/>
      <c r="CR33" s="120"/>
      <c r="CS33" s="121" t="s">
        <v>47</v>
      </c>
      <c r="CT33" s="119"/>
      <c r="CU33" s="119"/>
      <c r="CV33" s="119"/>
      <c r="CW33" s="119"/>
      <c r="CX33" s="119"/>
      <c r="CY33" s="119"/>
      <c r="CZ33" s="119"/>
      <c r="DA33" s="119"/>
      <c r="DB33" s="119"/>
      <c r="DC33" s="119"/>
      <c r="DD33" s="119"/>
      <c r="DE33" s="120"/>
      <c r="DF33" s="110"/>
      <c r="DG33" s="111"/>
      <c r="DH33" s="111"/>
      <c r="DI33" s="111"/>
      <c r="DJ33" s="111"/>
      <c r="DK33" s="111"/>
      <c r="DL33" s="111"/>
      <c r="DM33" s="111"/>
      <c r="DN33" s="111"/>
      <c r="DO33" s="111"/>
      <c r="DP33" s="111"/>
      <c r="DQ33" s="111"/>
      <c r="DR33" s="122"/>
      <c r="DS33" s="110"/>
      <c r="DT33" s="111"/>
      <c r="DU33" s="111"/>
      <c r="DV33" s="111"/>
      <c r="DW33" s="111"/>
      <c r="DX33" s="111"/>
      <c r="DY33" s="111"/>
      <c r="DZ33" s="111"/>
      <c r="EA33" s="111"/>
      <c r="EB33" s="111"/>
      <c r="EC33" s="111"/>
      <c r="ED33" s="111"/>
      <c r="EE33" s="122"/>
      <c r="EF33" s="110"/>
      <c r="EG33" s="111"/>
      <c r="EH33" s="111"/>
      <c r="EI33" s="111"/>
      <c r="EJ33" s="111"/>
      <c r="EK33" s="111"/>
      <c r="EL33" s="111"/>
      <c r="EM33" s="111"/>
      <c r="EN33" s="111"/>
      <c r="EO33" s="111"/>
      <c r="EP33" s="111"/>
      <c r="EQ33" s="111"/>
      <c r="ER33" s="122"/>
      <c r="ES33" s="110"/>
      <c r="ET33" s="111"/>
      <c r="EU33" s="111"/>
      <c r="EV33" s="111"/>
      <c r="EW33" s="111"/>
      <c r="EX33" s="111"/>
      <c r="EY33" s="111"/>
      <c r="EZ33" s="111"/>
      <c r="FA33" s="111"/>
      <c r="FB33" s="111"/>
      <c r="FC33" s="111"/>
      <c r="FD33" s="111"/>
      <c r="FE33" s="112"/>
    </row>
    <row r="34" spans="1:161">
      <c r="A34" s="142" t="s">
        <v>50</v>
      </c>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38" t="s">
        <v>51</v>
      </c>
      <c r="BY34" s="139"/>
      <c r="BZ34" s="139"/>
      <c r="CA34" s="139"/>
      <c r="CB34" s="139"/>
      <c r="CC34" s="139"/>
      <c r="CD34" s="139"/>
      <c r="CE34" s="140"/>
      <c r="CF34" s="141"/>
      <c r="CG34" s="139"/>
      <c r="CH34" s="139"/>
      <c r="CI34" s="139"/>
      <c r="CJ34" s="139"/>
      <c r="CK34" s="139"/>
      <c r="CL34" s="139"/>
      <c r="CM34" s="139"/>
      <c r="CN34" s="139"/>
      <c r="CO34" s="139"/>
      <c r="CP34" s="139"/>
      <c r="CQ34" s="139"/>
      <c r="CR34" s="140"/>
      <c r="CS34" s="121"/>
      <c r="CT34" s="119"/>
      <c r="CU34" s="119"/>
      <c r="CV34" s="119"/>
      <c r="CW34" s="119"/>
      <c r="CX34" s="119"/>
      <c r="CY34" s="119"/>
      <c r="CZ34" s="119"/>
      <c r="DA34" s="119"/>
      <c r="DB34" s="119"/>
      <c r="DC34" s="119"/>
      <c r="DD34" s="119"/>
      <c r="DE34" s="120"/>
      <c r="DF34" s="179">
        <f>SUM(DF38+DF48)</f>
        <v>3687056.97</v>
      </c>
      <c r="DG34" s="180"/>
      <c r="DH34" s="180"/>
      <c r="DI34" s="180"/>
      <c r="DJ34" s="180"/>
      <c r="DK34" s="180"/>
      <c r="DL34" s="180"/>
      <c r="DM34" s="180"/>
      <c r="DN34" s="180"/>
      <c r="DO34" s="180"/>
      <c r="DP34" s="180"/>
      <c r="DQ34" s="180"/>
      <c r="DR34" s="181"/>
      <c r="DS34" s="179">
        <f t="shared" ref="DS34" si="0">SUM(DS38+DS48)</f>
        <v>3455922</v>
      </c>
      <c r="DT34" s="180"/>
      <c r="DU34" s="180"/>
      <c r="DV34" s="180"/>
      <c r="DW34" s="180"/>
      <c r="DX34" s="180"/>
      <c r="DY34" s="180"/>
      <c r="DZ34" s="180"/>
      <c r="EA34" s="180"/>
      <c r="EB34" s="180"/>
      <c r="EC34" s="180"/>
      <c r="ED34" s="180"/>
      <c r="EE34" s="181"/>
      <c r="EF34" s="179">
        <f t="shared" ref="EF34" si="1">SUM(EF38+EF48)</f>
        <v>3469792</v>
      </c>
      <c r="EG34" s="180"/>
      <c r="EH34" s="180"/>
      <c r="EI34" s="180"/>
      <c r="EJ34" s="180"/>
      <c r="EK34" s="180"/>
      <c r="EL34" s="180"/>
      <c r="EM34" s="180"/>
      <c r="EN34" s="180"/>
      <c r="EO34" s="180"/>
      <c r="EP34" s="180"/>
      <c r="EQ34" s="180"/>
      <c r="ER34" s="181"/>
      <c r="ES34" s="110"/>
      <c r="ET34" s="111"/>
      <c r="EU34" s="111"/>
      <c r="EV34" s="111"/>
      <c r="EW34" s="111"/>
      <c r="EX34" s="111"/>
      <c r="EY34" s="111"/>
      <c r="EZ34" s="111"/>
      <c r="FA34" s="111"/>
      <c r="FB34" s="111"/>
      <c r="FC34" s="111"/>
      <c r="FD34" s="111"/>
      <c r="FE34" s="112"/>
    </row>
    <row r="35" spans="1:161" ht="22.5" customHeight="1">
      <c r="A35" s="173" t="s">
        <v>52</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18" t="s">
        <v>53</v>
      </c>
      <c r="BY35" s="119"/>
      <c r="BZ35" s="119"/>
      <c r="CA35" s="119"/>
      <c r="CB35" s="119"/>
      <c r="CC35" s="119"/>
      <c r="CD35" s="119"/>
      <c r="CE35" s="120"/>
      <c r="CF35" s="121" t="s">
        <v>54</v>
      </c>
      <c r="CG35" s="119"/>
      <c r="CH35" s="119"/>
      <c r="CI35" s="119"/>
      <c r="CJ35" s="119"/>
      <c r="CK35" s="119"/>
      <c r="CL35" s="119"/>
      <c r="CM35" s="119"/>
      <c r="CN35" s="119"/>
      <c r="CO35" s="119"/>
      <c r="CP35" s="119"/>
      <c r="CQ35" s="119"/>
      <c r="CR35" s="120"/>
      <c r="CS35" s="121"/>
      <c r="CT35" s="119"/>
      <c r="CU35" s="119"/>
      <c r="CV35" s="119"/>
      <c r="CW35" s="119"/>
      <c r="CX35" s="119"/>
      <c r="CY35" s="119"/>
      <c r="CZ35" s="119"/>
      <c r="DA35" s="119"/>
      <c r="DB35" s="119"/>
      <c r="DC35" s="119"/>
      <c r="DD35" s="119"/>
      <c r="DE35" s="120"/>
      <c r="DF35" s="110"/>
      <c r="DG35" s="111"/>
      <c r="DH35" s="111"/>
      <c r="DI35" s="111"/>
      <c r="DJ35" s="111"/>
      <c r="DK35" s="111"/>
      <c r="DL35" s="111"/>
      <c r="DM35" s="111"/>
      <c r="DN35" s="111"/>
      <c r="DO35" s="111"/>
      <c r="DP35" s="111"/>
      <c r="DQ35" s="111"/>
      <c r="DR35" s="122"/>
      <c r="DS35" s="176"/>
      <c r="DT35" s="177"/>
      <c r="DU35" s="177"/>
      <c r="DV35" s="177"/>
      <c r="DW35" s="177"/>
      <c r="DX35" s="177"/>
      <c r="DY35" s="177"/>
      <c r="DZ35" s="177"/>
      <c r="EA35" s="177"/>
      <c r="EB35" s="177"/>
      <c r="EC35" s="177"/>
      <c r="ED35" s="177"/>
      <c r="EE35" s="178"/>
      <c r="EF35" s="176"/>
      <c r="EG35" s="177"/>
      <c r="EH35" s="177"/>
      <c r="EI35" s="177"/>
      <c r="EJ35" s="177"/>
      <c r="EK35" s="177"/>
      <c r="EL35" s="177"/>
      <c r="EM35" s="177"/>
      <c r="EN35" s="177"/>
      <c r="EO35" s="177"/>
      <c r="EP35" s="177"/>
      <c r="EQ35" s="177"/>
      <c r="ER35" s="178"/>
      <c r="ES35" s="110"/>
      <c r="ET35" s="111"/>
      <c r="EU35" s="111"/>
      <c r="EV35" s="111"/>
      <c r="EW35" s="111"/>
      <c r="EX35" s="111"/>
      <c r="EY35" s="111"/>
      <c r="EZ35" s="111"/>
      <c r="FA35" s="111"/>
      <c r="FB35" s="111"/>
      <c r="FC35" s="111"/>
      <c r="FD35" s="111"/>
      <c r="FE35" s="112"/>
    </row>
    <row r="36" spans="1:161">
      <c r="A36" s="186" t="s">
        <v>55</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44" t="s">
        <v>56</v>
      </c>
      <c r="BY36" s="145"/>
      <c r="BZ36" s="145"/>
      <c r="CA36" s="145"/>
      <c r="CB36" s="145"/>
      <c r="CC36" s="145"/>
      <c r="CD36" s="145"/>
      <c r="CE36" s="146"/>
      <c r="CF36" s="148"/>
      <c r="CG36" s="145"/>
      <c r="CH36" s="145"/>
      <c r="CI36" s="145"/>
      <c r="CJ36" s="145"/>
      <c r="CK36" s="145"/>
      <c r="CL36" s="145"/>
      <c r="CM36" s="145"/>
      <c r="CN36" s="145"/>
      <c r="CO36" s="145"/>
      <c r="CP36" s="145"/>
      <c r="CQ36" s="145"/>
      <c r="CR36" s="146"/>
      <c r="CS36" s="148"/>
      <c r="CT36" s="145"/>
      <c r="CU36" s="145"/>
      <c r="CV36" s="145"/>
      <c r="CW36" s="145"/>
      <c r="CX36" s="145"/>
      <c r="CY36" s="145"/>
      <c r="CZ36" s="145"/>
      <c r="DA36" s="145"/>
      <c r="DB36" s="145"/>
      <c r="DC36" s="145"/>
      <c r="DD36" s="145"/>
      <c r="DE36" s="146"/>
      <c r="DF36" s="156"/>
      <c r="DG36" s="157"/>
      <c r="DH36" s="157"/>
      <c r="DI36" s="157"/>
      <c r="DJ36" s="157"/>
      <c r="DK36" s="157"/>
      <c r="DL36" s="157"/>
      <c r="DM36" s="157"/>
      <c r="DN36" s="157"/>
      <c r="DO36" s="157"/>
      <c r="DP36" s="157"/>
      <c r="DQ36" s="157"/>
      <c r="DR36" s="158"/>
      <c r="DS36" s="196"/>
      <c r="DT36" s="197"/>
      <c r="DU36" s="197"/>
      <c r="DV36" s="197"/>
      <c r="DW36" s="197"/>
      <c r="DX36" s="197"/>
      <c r="DY36" s="197"/>
      <c r="DZ36" s="197"/>
      <c r="EA36" s="197"/>
      <c r="EB36" s="197"/>
      <c r="EC36" s="197"/>
      <c r="ED36" s="197"/>
      <c r="EE36" s="198"/>
      <c r="EF36" s="196"/>
      <c r="EG36" s="197"/>
      <c r="EH36" s="197"/>
      <c r="EI36" s="197"/>
      <c r="EJ36" s="197"/>
      <c r="EK36" s="197"/>
      <c r="EL36" s="197"/>
      <c r="EM36" s="197"/>
      <c r="EN36" s="197"/>
      <c r="EO36" s="197"/>
      <c r="EP36" s="197"/>
      <c r="EQ36" s="197"/>
      <c r="ER36" s="198"/>
      <c r="ES36" s="156"/>
      <c r="ET36" s="157"/>
      <c r="EU36" s="157"/>
      <c r="EV36" s="157"/>
      <c r="EW36" s="157"/>
      <c r="EX36" s="157"/>
      <c r="EY36" s="157"/>
      <c r="EZ36" s="157"/>
      <c r="FA36" s="157"/>
      <c r="FB36" s="157"/>
      <c r="FC36" s="157"/>
      <c r="FD36" s="157"/>
      <c r="FE36" s="159"/>
    </row>
    <row r="37" spans="1:161" ht="12" thickBot="1">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8"/>
      <c r="BX37" s="202"/>
      <c r="BY37" s="203"/>
      <c r="BZ37" s="203"/>
      <c r="CA37" s="203"/>
      <c r="CB37" s="203"/>
      <c r="CC37" s="203"/>
      <c r="CD37" s="203"/>
      <c r="CE37" s="204"/>
      <c r="CF37" s="205"/>
      <c r="CG37" s="203"/>
      <c r="CH37" s="203"/>
      <c r="CI37" s="203"/>
      <c r="CJ37" s="203"/>
      <c r="CK37" s="203"/>
      <c r="CL37" s="203"/>
      <c r="CM37" s="203"/>
      <c r="CN37" s="203"/>
      <c r="CO37" s="203"/>
      <c r="CP37" s="203"/>
      <c r="CQ37" s="203"/>
      <c r="CR37" s="204"/>
      <c r="CS37" s="205"/>
      <c r="CT37" s="203"/>
      <c r="CU37" s="203"/>
      <c r="CV37" s="203"/>
      <c r="CW37" s="203"/>
      <c r="CX37" s="203"/>
      <c r="CY37" s="203"/>
      <c r="CZ37" s="203"/>
      <c r="DA37" s="203"/>
      <c r="DB37" s="203"/>
      <c r="DC37" s="203"/>
      <c r="DD37" s="203"/>
      <c r="DE37" s="204"/>
      <c r="DF37" s="189"/>
      <c r="DG37" s="190"/>
      <c r="DH37" s="190"/>
      <c r="DI37" s="190"/>
      <c r="DJ37" s="190"/>
      <c r="DK37" s="190"/>
      <c r="DL37" s="190"/>
      <c r="DM37" s="190"/>
      <c r="DN37" s="190"/>
      <c r="DO37" s="190"/>
      <c r="DP37" s="190"/>
      <c r="DQ37" s="190"/>
      <c r="DR37" s="195"/>
      <c r="DS37" s="199"/>
      <c r="DT37" s="200"/>
      <c r="DU37" s="200"/>
      <c r="DV37" s="200"/>
      <c r="DW37" s="200"/>
      <c r="DX37" s="200"/>
      <c r="DY37" s="200"/>
      <c r="DZ37" s="200"/>
      <c r="EA37" s="200"/>
      <c r="EB37" s="200"/>
      <c r="EC37" s="200"/>
      <c r="ED37" s="200"/>
      <c r="EE37" s="201"/>
      <c r="EF37" s="199"/>
      <c r="EG37" s="200"/>
      <c r="EH37" s="200"/>
      <c r="EI37" s="200"/>
      <c r="EJ37" s="200"/>
      <c r="EK37" s="200"/>
      <c r="EL37" s="200"/>
      <c r="EM37" s="200"/>
      <c r="EN37" s="200"/>
      <c r="EO37" s="200"/>
      <c r="EP37" s="200"/>
      <c r="EQ37" s="200"/>
      <c r="ER37" s="201"/>
      <c r="ES37" s="189"/>
      <c r="ET37" s="190"/>
      <c r="EU37" s="190"/>
      <c r="EV37" s="190"/>
      <c r="EW37" s="190"/>
      <c r="EX37" s="190"/>
      <c r="EY37" s="190"/>
      <c r="EZ37" s="190"/>
      <c r="FA37" s="190"/>
      <c r="FB37" s="190"/>
      <c r="FC37" s="190"/>
      <c r="FD37" s="190"/>
      <c r="FE37" s="191"/>
    </row>
    <row r="38" spans="1:161" ht="11.1" customHeight="1">
      <c r="A38" s="182" t="s">
        <v>57</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4"/>
      <c r="BX38" s="166" t="s">
        <v>58</v>
      </c>
      <c r="BY38" s="167"/>
      <c r="BZ38" s="167"/>
      <c r="CA38" s="167"/>
      <c r="CB38" s="167"/>
      <c r="CC38" s="167"/>
      <c r="CD38" s="167"/>
      <c r="CE38" s="168"/>
      <c r="CF38" s="169" t="s">
        <v>59</v>
      </c>
      <c r="CG38" s="167"/>
      <c r="CH38" s="167"/>
      <c r="CI38" s="167"/>
      <c r="CJ38" s="167"/>
      <c r="CK38" s="167"/>
      <c r="CL38" s="167"/>
      <c r="CM38" s="167"/>
      <c r="CN38" s="167"/>
      <c r="CO38" s="167"/>
      <c r="CP38" s="167"/>
      <c r="CQ38" s="167"/>
      <c r="CR38" s="168"/>
      <c r="CS38" s="169"/>
      <c r="CT38" s="167"/>
      <c r="CU38" s="167"/>
      <c r="CV38" s="167"/>
      <c r="CW38" s="167"/>
      <c r="CX38" s="167"/>
      <c r="CY38" s="167"/>
      <c r="CZ38" s="167"/>
      <c r="DA38" s="167"/>
      <c r="DB38" s="167"/>
      <c r="DC38" s="167"/>
      <c r="DD38" s="167"/>
      <c r="DE38" s="168"/>
      <c r="DF38" s="179">
        <v>3604837.97</v>
      </c>
      <c r="DG38" s="180"/>
      <c r="DH38" s="180"/>
      <c r="DI38" s="180"/>
      <c r="DJ38" s="180"/>
      <c r="DK38" s="180"/>
      <c r="DL38" s="180"/>
      <c r="DM38" s="180"/>
      <c r="DN38" s="180"/>
      <c r="DO38" s="180"/>
      <c r="DP38" s="180"/>
      <c r="DQ38" s="180"/>
      <c r="DR38" s="181"/>
      <c r="DS38" s="192">
        <f>DS39</f>
        <v>3455922</v>
      </c>
      <c r="DT38" s="193"/>
      <c r="DU38" s="193"/>
      <c r="DV38" s="193"/>
      <c r="DW38" s="193"/>
      <c r="DX38" s="193"/>
      <c r="DY38" s="193"/>
      <c r="DZ38" s="193"/>
      <c r="EA38" s="193"/>
      <c r="EB38" s="193"/>
      <c r="EC38" s="193"/>
      <c r="ED38" s="193"/>
      <c r="EE38" s="194"/>
      <c r="EF38" s="192">
        <f>EF39</f>
        <v>3469792</v>
      </c>
      <c r="EG38" s="193"/>
      <c r="EH38" s="193"/>
      <c r="EI38" s="193"/>
      <c r="EJ38" s="193"/>
      <c r="EK38" s="193"/>
      <c r="EL38" s="193"/>
      <c r="EM38" s="193"/>
      <c r="EN38" s="193"/>
      <c r="EO38" s="193"/>
      <c r="EP38" s="193"/>
      <c r="EQ38" s="193"/>
      <c r="ER38" s="194"/>
      <c r="ES38" s="162"/>
      <c r="ET38" s="163"/>
      <c r="EU38" s="163"/>
      <c r="EV38" s="163"/>
      <c r="EW38" s="163"/>
      <c r="EX38" s="163"/>
      <c r="EY38" s="163"/>
      <c r="EZ38" s="163"/>
      <c r="FA38" s="163"/>
      <c r="FB38" s="163"/>
      <c r="FC38" s="163"/>
      <c r="FD38" s="163"/>
      <c r="FE38" s="165"/>
    </row>
    <row r="39" spans="1:161" ht="33.75" customHeight="1">
      <c r="A39" s="154" t="s">
        <v>60</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18" t="s">
        <v>61</v>
      </c>
      <c r="BY39" s="119"/>
      <c r="BZ39" s="119"/>
      <c r="CA39" s="119"/>
      <c r="CB39" s="119"/>
      <c r="CC39" s="119"/>
      <c r="CD39" s="119"/>
      <c r="CE39" s="120"/>
      <c r="CF39" s="121" t="s">
        <v>59</v>
      </c>
      <c r="CG39" s="119"/>
      <c r="CH39" s="119"/>
      <c r="CI39" s="119"/>
      <c r="CJ39" s="119"/>
      <c r="CK39" s="119"/>
      <c r="CL39" s="119"/>
      <c r="CM39" s="119"/>
      <c r="CN39" s="119"/>
      <c r="CO39" s="119"/>
      <c r="CP39" s="119"/>
      <c r="CQ39" s="119"/>
      <c r="CR39" s="120"/>
      <c r="CS39" s="121"/>
      <c r="CT39" s="119"/>
      <c r="CU39" s="119"/>
      <c r="CV39" s="119"/>
      <c r="CW39" s="119"/>
      <c r="CX39" s="119"/>
      <c r="CY39" s="119"/>
      <c r="CZ39" s="119"/>
      <c r="DA39" s="119"/>
      <c r="DB39" s="119"/>
      <c r="DC39" s="119"/>
      <c r="DD39" s="119"/>
      <c r="DE39" s="120"/>
      <c r="DF39" s="110">
        <v>3386101.97</v>
      </c>
      <c r="DG39" s="111"/>
      <c r="DH39" s="111"/>
      <c r="DI39" s="111"/>
      <c r="DJ39" s="111"/>
      <c r="DK39" s="111"/>
      <c r="DL39" s="111"/>
      <c r="DM39" s="111"/>
      <c r="DN39" s="111"/>
      <c r="DO39" s="111"/>
      <c r="DP39" s="111"/>
      <c r="DQ39" s="111"/>
      <c r="DR39" s="122"/>
      <c r="DS39" s="192">
        <v>3455922</v>
      </c>
      <c r="DT39" s="193"/>
      <c r="DU39" s="193"/>
      <c r="DV39" s="193"/>
      <c r="DW39" s="193"/>
      <c r="DX39" s="193"/>
      <c r="DY39" s="193"/>
      <c r="DZ39" s="193"/>
      <c r="EA39" s="193"/>
      <c r="EB39" s="193"/>
      <c r="EC39" s="193"/>
      <c r="ED39" s="193"/>
      <c r="EE39" s="194"/>
      <c r="EF39" s="192">
        <v>3469792</v>
      </c>
      <c r="EG39" s="193"/>
      <c r="EH39" s="193"/>
      <c r="EI39" s="193"/>
      <c r="EJ39" s="193"/>
      <c r="EK39" s="193"/>
      <c r="EL39" s="193"/>
      <c r="EM39" s="193"/>
      <c r="EN39" s="193"/>
      <c r="EO39" s="193"/>
      <c r="EP39" s="193"/>
      <c r="EQ39" s="193"/>
      <c r="ER39" s="194"/>
      <c r="ES39" s="110"/>
      <c r="ET39" s="111"/>
      <c r="EU39" s="111"/>
      <c r="EV39" s="111"/>
      <c r="EW39" s="111"/>
      <c r="EX39" s="111"/>
      <c r="EY39" s="111"/>
      <c r="EZ39" s="111"/>
      <c r="FA39" s="111"/>
      <c r="FB39" s="111"/>
      <c r="FC39" s="111"/>
      <c r="FD39" s="111"/>
      <c r="FE39" s="112"/>
    </row>
    <row r="40" spans="1:161" ht="22.5" customHeight="1">
      <c r="A40" s="154" t="s">
        <v>63</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18" t="s">
        <v>62</v>
      </c>
      <c r="BY40" s="119"/>
      <c r="BZ40" s="119"/>
      <c r="CA40" s="119"/>
      <c r="CB40" s="119"/>
      <c r="CC40" s="119"/>
      <c r="CD40" s="119"/>
      <c r="CE40" s="120"/>
      <c r="CF40" s="121" t="s">
        <v>59</v>
      </c>
      <c r="CG40" s="119"/>
      <c r="CH40" s="119"/>
      <c r="CI40" s="119"/>
      <c r="CJ40" s="119"/>
      <c r="CK40" s="119"/>
      <c r="CL40" s="119"/>
      <c r="CM40" s="119"/>
      <c r="CN40" s="119"/>
      <c r="CO40" s="119"/>
      <c r="CP40" s="119"/>
      <c r="CQ40" s="119"/>
      <c r="CR40" s="120"/>
      <c r="CS40" s="121"/>
      <c r="CT40" s="119"/>
      <c r="CU40" s="119"/>
      <c r="CV40" s="119"/>
      <c r="CW40" s="119"/>
      <c r="CX40" s="119"/>
      <c r="CY40" s="119"/>
      <c r="CZ40" s="119"/>
      <c r="DA40" s="119"/>
      <c r="DB40" s="119"/>
      <c r="DC40" s="119"/>
      <c r="DD40" s="119"/>
      <c r="DE40" s="120"/>
      <c r="DF40" s="110"/>
      <c r="DG40" s="111"/>
      <c r="DH40" s="111"/>
      <c r="DI40" s="111"/>
      <c r="DJ40" s="111"/>
      <c r="DK40" s="111"/>
      <c r="DL40" s="111"/>
      <c r="DM40" s="111"/>
      <c r="DN40" s="111"/>
      <c r="DO40" s="111"/>
      <c r="DP40" s="111"/>
      <c r="DQ40" s="111"/>
      <c r="DR40" s="122"/>
      <c r="DS40" s="110"/>
      <c r="DT40" s="111"/>
      <c r="DU40" s="111"/>
      <c r="DV40" s="111"/>
      <c r="DW40" s="111"/>
      <c r="DX40" s="111"/>
      <c r="DY40" s="111"/>
      <c r="DZ40" s="111"/>
      <c r="EA40" s="111"/>
      <c r="EB40" s="111"/>
      <c r="EC40" s="111"/>
      <c r="ED40" s="111"/>
      <c r="EE40" s="122"/>
      <c r="EF40" s="110"/>
      <c r="EG40" s="111"/>
      <c r="EH40" s="111"/>
      <c r="EI40" s="111"/>
      <c r="EJ40" s="111"/>
      <c r="EK40" s="111"/>
      <c r="EL40" s="111"/>
      <c r="EM40" s="111"/>
      <c r="EN40" s="111"/>
      <c r="EO40" s="111"/>
      <c r="EP40" s="111"/>
      <c r="EQ40" s="111"/>
      <c r="ER40" s="122"/>
      <c r="ES40" s="110"/>
      <c r="ET40" s="111"/>
      <c r="EU40" s="111"/>
      <c r="EV40" s="111"/>
      <c r="EW40" s="111"/>
      <c r="EX40" s="111"/>
      <c r="EY40" s="111"/>
      <c r="EZ40" s="111"/>
      <c r="FA40" s="111"/>
      <c r="FB40" s="111"/>
      <c r="FC40" s="111"/>
      <c r="FD40" s="111"/>
      <c r="FE40" s="112"/>
    </row>
    <row r="41" spans="1:161" ht="11.1"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18"/>
      <c r="BY41" s="119"/>
      <c r="BZ41" s="119"/>
      <c r="CA41" s="119"/>
      <c r="CB41" s="119"/>
      <c r="CC41" s="119"/>
      <c r="CD41" s="119"/>
      <c r="CE41" s="120"/>
      <c r="CF41" s="121"/>
      <c r="CG41" s="119"/>
      <c r="CH41" s="119"/>
      <c r="CI41" s="119"/>
      <c r="CJ41" s="119"/>
      <c r="CK41" s="119"/>
      <c r="CL41" s="119"/>
      <c r="CM41" s="119"/>
      <c r="CN41" s="119"/>
      <c r="CO41" s="119"/>
      <c r="CP41" s="119"/>
      <c r="CQ41" s="119"/>
      <c r="CR41" s="120"/>
      <c r="CS41" s="121"/>
      <c r="CT41" s="119"/>
      <c r="CU41" s="119"/>
      <c r="CV41" s="119"/>
      <c r="CW41" s="119"/>
      <c r="CX41" s="119"/>
      <c r="CY41" s="119"/>
      <c r="CZ41" s="119"/>
      <c r="DA41" s="119"/>
      <c r="DB41" s="119"/>
      <c r="DC41" s="119"/>
      <c r="DD41" s="119"/>
      <c r="DE41" s="120"/>
      <c r="DF41" s="110"/>
      <c r="DG41" s="111"/>
      <c r="DH41" s="111"/>
      <c r="DI41" s="111"/>
      <c r="DJ41" s="111"/>
      <c r="DK41" s="111"/>
      <c r="DL41" s="111"/>
      <c r="DM41" s="111"/>
      <c r="DN41" s="111"/>
      <c r="DO41" s="111"/>
      <c r="DP41" s="111"/>
      <c r="DQ41" s="111"/>
      <c r="DR41" s="122"/>
      <c r="DS41" s="110"/>
      <c r="DT41" s="111"/>
      <c r="DU41" s="111"/>
      <c r="DV41" s="111"/>
      <c r="DW41" s="111"/>
      <c r="DX41" s="111"/>
      <c r="DY41" s="111"/>
      <c r="DZ41" s="111"/>
      <c r="EA41" s="111"/>
      <c r="EB41" s="111"/>
      <c r="EC41" s="111"/>
      <c r="ED41" s="111"/>
      <c r="EE41" s="122"/>
      <c r="EF41" s="110"/>
      <c r="EG41" s="111"/>
      <c r="EH41" s="111"/>
      <c r="EI41" s="111"/>
      <c r="EJ41" s="111"/>
      <c r="EK41" s="111"/>
      <c r="EL41" s="111"/>
      <c r="EM41" s="111"/>
      <c r="EN41" s="111"/>
      <c r="EO41" s="111"/>
      <c r="EP41" s="111"/>
      <c r="EQ41" s="111"/>
      <c r="ER41" s="122"/>
      <c r="ES41" s="110"/>
      <c r="ET41" s="111"/>
      <c r="EU41" s="111"/>
      <c r="EV41" s="111"/>
      <c r="EW41" s="111"/>
      <c r="EX41" s="111"/>
      <c r="EY41" s="111"/>
      <c r="EZ41" s="111"/>
      <c r="FA41" s="111"/>
      <c r="FB41" s="111"/>
      <c r="FC41" s="111"/>
      <c r="FD41" s="111"/>
      <c r="FE41" s="112"/>
    </row>
    <row r="42" spans="1:161" ht="11.1" customHeight="1">
      <c r="A42" s="182" t="s">
        <v>64</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4"/>
      <c r="BX42" s="118" t="s">
        <v>65</v>
      </c>
      <c r="BY42" s="119"/>
      <c r="BZ42" s="119"/>
      <c r="CA42" s="119"/>
      <c r="CB42" s="119"/>
      <c r="CC42" s="119"/>
      <c r="CD42" s="119"/>
      <c r="CE42" s="120"/>
      <c r="CF42" s="121" t="s">
        <v>66</v>
      </c>
      <c r="CG42" s="119"/>
      <c r="CH42" s="119"/>
      <c r="CI42" s="119"/>
      <c r="CJ42" s="119"/>
      <c r="CK42" s="119"/>
      <c r="CL42" s="119"/>
      <c r="CM42" s="119"/>
      <c r="CN42" s="119"/>
      <c r="CO42" s="119"/>
      <c r="CP42" s="119"/>
      <c r="CQ42" s="119"/>
      <c r="CR42" s="120"/>
      <c r="CS42" s="121"/>
      <c r="CT42" s="119"/>
      <c r="CU42" s="119"/>
      <c r="CV42" s="119"/>
      <c r="CW42" s="119"/>
      <c r="CX42" s="119"/>
      <c r="CY42" s="119"/>
      <c r="CZ42" s="119"/>
      <c r="DA42" s="119"/>
      <c r="DB42" s="119"/>
      <c r="DC42" s="119"/>
      <c r="DD42" s="119"/>
      <c r="DE42" s="120"/>
      <c r="DF42" s="110"/>
      <c r="DG42" s="111"/>
      <c r="DH42" s="111"/>
      <c r="DI42" s="111"/>
      <c r="DJ42" s="111"/>
      <c r="DK42" s="111"/>
      <c r="DL42" s="111"/>
      <c r="DM42" s="111"/>
      <c r="DN42" s="111"/>
      <c r="DO42" s="111"/>
      <c r="DP42" s="111"/>
      <c r="DQ42" s="111"/>
      <c r="DR42" s="122"/>
      <c r="DS42" s="110"/>
      <c r="DT42" s="111"/>
      <c r="DU42" s="111"/>
      <c r="DV42" s="111"/>
      <c r="DW42" s="111"/>
      <c r="DX42" s="111"/>
      <c r="DY42" s="111"/>
      <c r="DZ42" s="111"/>
      <c r="EA42" s="111"/>
      <c r="EB42" s="111"/>
      <c r="EC42" s="111"/>
      <c r="ED42" s="111"/>
      <c r="EE42" s="122"/>
      <c r="EF42" s="110"/>
      <c r="EG42" s="111"/>
      <c r="EH42" s="111"/>
      <c r="EI42" s="111"/>
      <c r="EJ42" s="111"/>
      <c r="EK42" s="111"/>
      <c r="EL42" s="111"/>
      <c r="EM42" s="111"/>
      <c r="EN42" s="111"/>
      <c r="EO42" s="111"/>
      <c r="EP42" s="111"/>
      <c r="EQ42" s="111"/>
      <c r="ER42" s="122"/>
      <c r="ES42" s="110"/>
      <c r="ET42" s="111"/>
      <c r="EU42" s="111"/>
      <c r="EV42" s="111"/>
      <c r="EW42" s="111"/>
      <c r="EX42" s="111"/>
      <c r="EY42" s="111"/>
      <c r="EZ42" s="111"/>
      <c r="FA42" s="111"/>
      <c r="FB42" s="111"/>
      <c r="FC42" s="111"/>
      <c r="FD42" s="111"/>
      <c r="FE42" s="112"/>
    </row>
    <row r="43" spans="1:161" ht="11.1" customHeight="1">
      <c r="A43" s="186" t="s">
        <v>55</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44" t="s">
        <v>67</v>
      </c>
      <c r="BY43" s="145"/>
      <c r="BZ43" s="145"/>
      <c r="CA43" s="145"/>
      <c r="CB43" s="145"/>
      <c r="CC43" s="145"/>
      <c r="CD43" s="145"/>
      <c r="CE43" s="146"/>
      <c r="CF43" s="148" t="s">
        <v>66</v>
      </c>
      <c r="CG43" s="145"/>
      <c r="CH43" s="145"/>
      <c r="CI43" s="145"/>
      <c r="CJ43" s="145"/>
      <c r="CK43" s="145"/>
      <c r="CL43" s="145"/>
      <c r="CM43" s="145"/>
      <c r="CN43" s="145"/>
      <c r="CO43" s="145"/>
      <c r="CP43" s="145"/>
      <c r="CQ43" s="145"/>
      <c r="CR43" s="146"/>
      <c r="CS43" s="148"/>
      <c r="CT43" s="145"/>
      <c r="CU43" s="145"/>
      <c r="CV43" s="145"/>
      <c r="CW43" s="145"/>
      <c r="CX43" s="145"/>
      <c r="CY43" s="145"/>
      <c r="CZ43" s="145"/>
      <c r="DA43" s="145"/>
      <c r="DB43" s="145"/>
      <c r="DC43" s="145"/>
      <c r="DD43" s="145"/>
      <c r="DE43" s="146"/>
      <c r="DF43" s="156"/>
      <c r="DG43" s="157"/>
      <c r="DH43" s="157"/>
      <c r="DI43" s="157"/>
      <c r="DJ43" s="157"/>
      <c r="DK43" s="157"/>
      <c r="DL43" s="157"/>
      <c r="DM43" s="157"/>
      <c r="DN43" s="157"/>
      <c r="DO43" s="157"/>
      <c r="DP43" s="157"/>
      <c r="DQ43" s="157"/>
      <c r="DR43" s="158"/>
      <c r="DS43" s="156"/>
      <c r="DT43" s="157"/>
      <c r="DU43" s="157"/>
      <c r="DV43" s="157"/>
      <c r="DW43" s="157"/>
      <c r="DX43" s="157"/>
      <c r="DY43" s="157"/>
      <c r="DZ43" s="157"/>
      <c r="EA43" s="157"/>
      <c r="EB43" s="157"/>
      <c r="EC43" s="157"/>
      <c r="ED43" s="157"/>
      <c r="EE43" s="158"/>
      <c r="EF43" s="156"/>
      <c r="EG43" s="157"/>
      <c r="EH43" s="157"/>
      <c r="EI43" s="157"/>
      <c r="EJ43" s="157"/>
      <c r="EK43" s="157"/>
      <c r="EL43" s="157"/>
      <c r="EM43" s="157"/>
      <c r="EN43" s="157"/>
      <c r="EO43" s="157"/>
      <c r="EP43" s="157"/>
      <c r="EQ43" s="157"/>
      <c r="ER43" s="158"/>
      <c r="ES43" s="156"/>
      <c r="ET43" s="157"/>
      <c r="EU43" s="157"/>
      <c r="EV43" s="157"/>
      <c r="EW43" s="157"/>
      <c r="EX43" s="157"/>
      <c r="EY43" s="157"/>
      <c r="EZ43" s="157"/>
      <c r="FA43" s="157"/>
      <c r="FB43" s="157"/>
      <c r="FC43" s="157"/>
      <c r="FD43" s="157"/>
      <c r="FE43" s="159"/>
    </row>
    <row r="44" spans="1:161" ht="11.1" customHeight="1">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8"/>
      <c r="BX44" s="147"/>
      <c r="BY44" s="114"/>
      <c r="BZ44" s="114"/>
      <c r="CA44" s="114"/>
      <c r="CB44" s="114"/>
      <c r="CC44" s="114"/>
      <c r="CD44" s="114"/>
      <c r="CE44" s="115"/>
      <c r="CF44" s="113"/>
      <c r="CG44" s="114"/>
      <c r="CH44" s="114"/>
      <c r="CI44" s="114"/>
      <c r="CJ44" s="114"/>
      <c r="CK44" s="114"/>
      <c r="CL44" s="114"/>
      <c r="CM44" s="114"/>
      <c r="CN44" s="114"/>
      <c r="CO44" s="114"/>
      <c r="CP44" s="114"/>
      <c r="CQ44" s="114"/>
      <c r="CR44" s="115"/>
      <c r="CS44" s="113"/>
      <c r="CT44" s="114"/>
      <c r="CU44" s="114"/>
      <c r="CV44" s="114"/>
      <c r="CW44" s="114"/>
      <c r="CX44" s="114"/>
      <c r="CY44" s="114"/>
      <c r="CZ44" s="114"/>
      <c r="DA44" s="114"/>
      <c r="DB44" s="114"/>
      <c r="DC44" s="114"/>
      <c r="DD44" s="114"/>
      <c r="DE44" s="115"/>
      <c r="DF44" s="151"/>
      <c r="DG44" s="152"/>
      <c r="DH44" s="152"/>
      <c r="DI44" s="152"/>
      <c r="DJ44" s="152"/>
      <c r="DK44" s="152"/>
      <c r="DL44" s="152"/>
      <c r="DM44" s="152"/>
      <c r="DN44" s="152"/>
      <c r="DO44" s="152"/>
      <c r="DP44" s="152"/>
      <c r="DQ44" s="152"/>
      <c r="DR44" s="153"/>
      <c r="DS44" s="151"/>
      <c r="DT44" s="152"/>
      <c r="DU44" s="152"/>
      <c r="DV44" s="152"/>
      <c r="DW44" s="152"/>
      <c r="DX44" s="152"/>
      <c r="DY44" s="152"/>
      <c r="DZ44" s="152"/>
      <c r="EA44" s="152"/>
      <c r="EB44" s="152"/>
      <c r="EC44" s="152"/>
      <c r="ED44" s="152"/>
      <c r="EE44" s="153"/>
      <c r="EF44" s="151"/>
      <c r="EG44" s="152"/>
      <c r="EH44" s="152"/>
      <c r="EI44" s="152"/>
      <c r="EJ44" s="152"/>
      <c r="EK44" s="152"/>
      <c r="EL44" s="152"/>
      <c r="EM44" s="152"/>
      <c r="EN44" s="152"/>
      <c r="EO44" s="152"/>
      <c r="EP44" s="152"/>
      <c r="EQ44" s="152"/>
      <c r="ER44" s="153"/>
      <c r="ES44" s="151"/>
      <c r="ET44" s="152"/>
      <c r="EU44" s="152"/>
      <c r="EV44" s="152"/>
      <c r="EW44" s="152"/>
      <c r="EX44" s="152"/>
      <c r="EY44" s="152"/>
      <c r="EZ44" s="152"/>
      <c r="FA44" s="152"/>
      <c r="FB44" s="152"/>
      <c r="FC44" s="152"/>
      <c r="FD44" s="152"/>
      <c r="FE44" s="160"/>
    </row>
    <row r="45" spans="1:161" ht="11.1" customHeight="1">
      <c r="A45" s="182" t="s">
        <v>68</v>
      </c>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4"/>
      <c r="BX45" s="118" t="s">
        <v>69</v>
      </c>
      <c r="BY45" s="119"/>
      <c r="BZ45" s="119"/>
      <c r="CA45" s="119"/>
      <c r="CB45" s="119"/>
      <c r="CC45" s="119"/>
      <c r="CD45" s="119"/>
      <c r="CE45" s="120"/>
      <c r="CF45" s="121" t="s">
        <v>70</v>
      </c>
      <c r="CG45" s="119"/>
      <c r="CH45" s="119"/>
      <c r="CI45" s="119"/>
      <c r="CJ45" s="119"/>
      <c r="CK45" s="119"/>
      <c r="CL45" s="119"/>
      <c r="CM45" s="119"/>
      <c r="CN45" s="119"/>
      <c r="CO45" s="119"/>
      <c r="CP45" s="119"/>
      <c r="CQ45" s="119"/>
      <c r="CR45" s="120"/>
      <c r="CS45" s="121"/>
      <c r="CT45" s="119"/>
      <c r="CU45" s="119"/>
      <c r="CV45" s="119"/>
      <c r="CW45" s="119"/>
      <c r="CX45" s="119"/>
      <c r="CY45" s="119"/>
      <c r="CZ45" s="119"/>
      <c r="DA45" s="119"/>
      <c r="DB45" s="119"/>
      <c r="DC45" s="119"/>
      <c r="DD45" s="119"/>
      <c r="DE45" s="120"/>
      <c r="DF45" s="110"/>
      <c r="DG45" s="111"/>
      <c r="DH45" s="111"/>
      <c r="DI45" s="111"/>
      <c r="DJ45" s="111"/>
      <c r="DK45" s="111"/>
      <c r="DL45" s="111"/>
      <c r="DM45" s="111"/>
      <c r="DN45" s="111"/>
      <c r="DO45" s="111"/>
      <c r="DP45" s="111"/>
      <c r="DQ45" s="111"/>
      <c r="DR45" s="122"/>
      <c r="DS45" s="110"/>
      <c r="DT45" s="111"/>
      <c r="DU45" s="111"/>
      <c r="DV45" s="111"/>
      <c r="DW45" s="111"/>
      <c r="DX45" s="111"/>
      <c r="DY45" s="111"/>
      <c r="DZ45" s="111"/>
      <c r="EA45" s="111"/>
      <c r="EB45" s="111"/>
      <c r="EC45" s="111"/>
      <c r="ED45" s="111"/>
      <c r="EE45" s="122"/>
      <c r="EF45" s="110"/>
      <c r="EG45" s="111"/>
      <c r="EH45" s="111"/>
      <c r="EI45" s="111"/>
      <c r="EJ45" s="111"/>
      <c r="EK45" s="111"/>
      <c r="EL45" s="111"/>
      <c r="EM45" s="111"/>
      <c r="EN45" s="111"/>
      <c r="EO45" s="111"/>
      <c r="EP45" s="111"/>
      <c r="EQ45" s="111"/>
      <c r="ER45" s="122"/>
      <c r="ES45" s="110"/>
      <c r="ET45" s="111"/>
      <c r="EU45" s="111"/>
      <c r="EV45" s="111"/>
      <c r="EW45" s="111"/>
      <c r="EX45" s="111"/>
      <c r="EY45" s="111"/>
      <c r="EZ45" s="111"/>
      <c r="FA45" s="111"/>
      <c r="FB45" s="111"/>
      <c r="FC45" s="111"/>
      <c r="FD45" s="111"/>
      <c r="FE45" s="112"/>
    </row>
    <row r="46" spans="1:161" ht="11.1" customHeight="1">
      <c r="A46" s="185" t="s">
        <v>55</v>
      </c>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44"/>
      <c r="BY46" s="145"/>
      <c r="BZ46" s="145"/>
      <c r="CA46" s="145"/>
      <c r="CB46" s="145"/>
      <c r="CC46" s="145"/>
      <c r="CD46" s="145"/>
      <c r="CE46" s="146"/>
      <c r="CF46" s="148"/>
      <c r="CG46" s="145"/>
      <c r="CH46" s="145"/>
      <c r="CI46" s="145"/>
      <c r="CJ46" s="145"/>
      <c r="CK46" s="145"/>
      <c r="CL46" s="145"/>
      <c r="CM46" s="145"/>
      <c r="CN46" s="145"/>
      <c r="CO46" s="145"/>
      <c r="CP46" s="145"/>
      <c r="CQ46" s="145"/>
      <c r="CR46" s="146"/>
      <c r="CS46" s="148"/>
      <c r="CT46" s="145"/>
      <c r="CU46" s="145"/>
      <c r="CV46" s="145"/>
      <c r="CW46" s="145"/>
      <c r="CX46" s="145"/>
      <c r="CY46" s="145"/>
      <c r="CZ46" s="145"/>
      <c r="DA46" s="145"/>
      <c r="DB46" s="145"/>
      <c r="DC46" s="145"/>
      <c r="DD46" s="145"/>
      <c r="DE46" s="146"/>
      <c r="DF46" s="156"/>
      <c r="DG46" s="157"/>
      <c r="DH46" s="157"/>
      <c r="DI46" s="157"/>
      <c r="DJ46" s="157"/>
      <c r="DK46" s="157"/>
      <c r="DL46" s="157"/>
      <c r="DM46" s="157"/>
      <c r="DN46" s="157"/>
      <c r="DO46" s="157"/>
      <c r="DP46" s="157"/>
      <c r="DQ46" s="157"/>
      <c r="DR46" s="158"/>
      <c r="DS46" s="156"/>
      <c r="DT46" s="157"/>
      <c r="DU46" s="157"/>
      <c r="DV46" s="157"/>
      <c r="DW46" s="157"/>
      <c r="DX46" s="157"/>
      <c r="DY46" s="157"/>
      <c r="DZ46" s="157"/>
      <c r="EA46" s="157"/>
      <c r="EB46" s="157"/>
      <c r="EC46" s="157"/>
      <c r="ED46" s="157"/>
      <c r="EE46" s="158"/>
      <c r="EF46" s="156"/>
      <c r="EG46" s="157"/>
      <c r="EH46" s="157"/>
      <c r="EI46" s="157"/>
      <c r="EJ46" s="157"/>
      <c r="EK46" s="157"/>
      <c r="EL46" s="157"/>
      <c r="EM46" s="157"/>
      <c r="EN46" s="157"/>
      <c r="EO46" s="157"/>
      <c r="EP46" s="157"/>
      <c r="EQ46" s="157"/>
      <c r="ER46" s="158"/>
      <c r="ES46" s="156"/>
      <c r="ET46" s="157"/>
      <c r="EU46" s="157"/>
      <c r="EV46" s="157"/>
      <c r="EW46" s="157"/>
      <c r="EX46" s="157"/>
      <c r="EY46" s="157"/>
      <c r="EZ46" s="157"/>
      <c r="FA46" s="157"/>
      <c r="FB46" s="157"/>
      <c r="FC46" s="157"/>
      <c r="FD46" s="157"/>
      <c r="FE46" s="159"/>
    </row>
    <row r="47" spans="1:161" ht="11.1" customHeight="1">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2"/>
      <c r="BX47" s="147"/>
      <c r="BY47" s="114"/>
      <c r="BZ47" s="114"/>
      <c r="CA47" s="114"/>
      <c r="CB47" s="114"/>
      <c r="CC47" s="114"/>
      <c r="CD47" s="114"/>
      <c r="CE47" s="115"/>
      <c r="CF47" s="113"/>
      <c r="CG47" s="114"/>
      <c r="CH47" s="114"/>
      <c r="CI47" s="114"/>
      <c r="CJ47" s="114"/>
      <c r="CK47" s="114"/>
      <c r="CL47" s="114"/>
      <c r="CM47" s="114"/>
      <c r="CN47" s="114"/>
      <c r="CO47" s="114"/>
      <c r="CP47" s="114"/>
      <c r="CQ47" s="114"/>
      <c r="CR47" s="115"/>
      <c r="CS47" s="113"/>
      <c r="CT47" s="114"/>
      <c r="CU47" s="114"/>
      <c r="CV47" s="114"/>
      <c r="CW47" s="114"/>
      <c r="CX47" s="114"/>
      <c r="CY47" s="114"/>
      <c r="CZ47" s="114"/>
      <c r="DA47" s="114"/>
      <c r="DB47" s="114"/>
      <c r="DC47" s="114"/>
      <c r="DD47" s="114"/>
      <c r="DE47" s="115"/>
      <c r="DF47" s="151"/>
      <c r="DG47" s="152"/>
      <c r="DH47" s="152"/>
      <c r="DI47" s="152"/>
      <c r="DJ47" s="152"/>
      <c r="DK47" s="152"/>
      <c r="DL47" s="152"/>
      <c r="DM47" s="152"/>
      <c r="DN47" s="152"/>
      <c r="DO47" s="152"/>
      <c r="DP47" s="152"/>
      <c r="DQ47" s="152"/>
      <c r="DR47" s="153"/>
      <c r="DS47" s="151"/>
      <c r="DT47" s="152"/>
      <c r="DU47" s="152"/>
      <c r="DV47" s="152"/>
      <c r="DW47" s="152"/>
      <c r="DX47" s="152"/>
      <c r="DY47" s="152"/>
      <c r="DZ47" s="152"/>
      <c r="EA47" s="152"/>
      <c r="EB47" s="152"/>
      <c r="EC47" s="152"/>
      <c r="ED47" s="152"/>
      <c r="EE47" s="153"/>
      <c r="EF47" s="151"/>
      <c r="EG47" s="152"/>
      <c r="EH47" s="152"/>
      <c r="EI47" s="152"/>
      <c r="EJ47" s="152"/>
      <c r="EK47" s="152"/>
      <c r="EL47" s="152"/>
      <c r="EM47" s="152"/>
      <c r="EN47" s="152"/>
      <c r="EO47" s="152"/>
      <c r="EP47" s="152"/>
      <c r="EQ47" s="152"/>
      <c r="ER47" s="153"/>
      <c r="ES47" s="151"/>
      <c r="ET47" s="152"/>
      <c r="EU47" s="152"/>
      <c r="EV47" s="152"/>
      <c r="EW47" s="152"/>
      <c r="EX47" s="152"/>
      <c r="EY47" s="152"/>
      <c r="EZ47" s="152"/>
      <c r="FA47" s="152"/>
      <c r="FB47" s="152"/>
      <c r="FC47" s="152"/>
      <c r="FD47" s="152"/>
      <c r="FE47" s="160"/>
    </row>
    <row r="48" spans="1:161" ht="11.1" customHeight="1">
      <c r="A48" s="182" t="s">
        <v>71</v>
      </c>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4"/>
      <c r="BX48" s="118" t="s">
        <v>72</v>
      </c>
      <c r="BY48" s="119"/>
      <c r="BZ48" s="119"/>
      <c r="CA48" s="119"/>
      <c r="CB48" s="119"/>
      <c r="CC48" s="119"/>
      <c r="CD48" s="119"/>
      <c r="CE48" s="120"/>
      <c r="CF48" s="121" t="s">
        <v>73</v>
      </c>
      <c r="CG48" s="119"/>
      <c r="CH48" s="119"/>
      <c r="CI48" s="119"/>
      <c r="CJ48" s="119"/>
      <c r="CK48" s="119"/>
      <c r="CL48" s="119"/>
      <c r="CM48" s="119"/>
      <c r="CN48" s="119"/>
      <c r="CO48" s="119"/>
      <c r="CP48" s="119"/>
      <c r="CQ48" s="119"/>
      <c r="CR48" s="120"/>
      <c r="CS48" s="121"/>
      <c r="CT48" s="119"/>
      <c r="CU48" s="119"/>
      <c r="CV48" s="119"/>
      <c r="CW48" s="119"/>
      <c r="CX48" s="119"/>
      <c r="CY48" s="119"/>
      <c r="CZ48" s="119"/>
      <c r="DA48" s="119"/>
      <c r="DB48" s="119"/>
      <c r="DC48" s="119"/>
      <c r="DD48" s="119"/>
      <c r="DE48" s="120"/>
      <c r="DF48" s="110">
        <f>DF49</f>
        <v>82219</v>
      </c>
      <c r="DG48" s="111"/>
      <c r="DH48" s="111"/>
      <c r="DI48" s="111"/>
      <c r="DJ48" s="111"/>
      <c r="DK48" s="111"/>
      <c r="DL48" s="111"/>
      <c r="DM48" s="111"/>
      <c r="DN48" s="111"/>
      <c r="DO48" s="111"/>
      <c r="DP48" s="111"/>
      <c r="DQ48" s="111"/>
      <c r="DR48" s="122"/>
      <c r="DS48" s="110">
        <v>0</v>
      </c>
      <c r="DT48" s="111"/>
      <c r="DU48" s="111"/>
      <c r="DV48" s="111"/>
      <c r="DW48" s="111"/>
      <c r="DX48" s="111"/>
      <c r="DY48" s="111"/>
      <c r="DZ48" s="111"/>
      <c r="EA48" s="111"/>
      <c r="EB48" s="111"/>
      <c r="EC48" s="111"/>
      <c r="ED48" s="111"/>
      <c r="EE48" s="122"/>
      <c r="EF48" s="110">
        <v>0</v>
      </c>
      <c r="EG48" s="111"/>
      <c r="EH48" s="111"/>
      <c r="EI48" s="111"/>
      <c r="EJ48" s="111"/>
      <c r="EK48" s="111"/>
      <c r="EL48" s="111"/>
      <c r="EM48" s="111"/>
      <c r="EN48" s="111"/>
      <c r="EO48" s="111"/>
      <c r="EP48" s="111"/>
      <c r="EQ48" s="111"/>
      <c r="ER48" s="122"/>
      <c r="ES48" s="110"/>
      <c r="ET48" s="111"/>
      <c r="EU48" s="111"/>
      <c r="EV48" s="111"/>
      <c r="EW48" s="111"/>
      <c r="EX48" s="111"/>
      <c r="EY48" s="111"/>
      <c r="EZ48" s="111"/>
      <c r="FA48" s="111"/>
      <c r="FB48" s="111"/>
      <c r="FC48" s="111"/>
      <c r="FD48" s="111"/>
      <c r="FE48" s="112"/>
    </row>
    <row r="49" spans="1:161" ht="11.1" customHeight="1">
      <c r="A49" s="185" t="s">
        <v>55</v>
      </c>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44" t="s">
        <v>75</v>
      </c>
      <c r="BY49" s="145"/>
      <c r="BZ49" s="145"/>
      <c r="CA49" s="145"/>
      <c r="CB49" s="145"/>
      <c r="CC49" s="145"/>
      <c r="CD49" s="145"/>
      <c r="CE49" s="146"/>
      <c r="CF49" s="148" t="s">
        <v>73</v>
      </c>
      <c r="CG49" s="145"/>
      <c r="CH49" s="145"/>
      <c r="CI49" s="145"/>
      <c r="CJ49" s="145"/>
      <c r="CK49" s="145"/>
      <c r="CL49" s="145"/>
      <c r="CM49" s="145"/>
      <c r="CN49" s="145"/>
      <c r="CO49" s="145"/>
      <c r="CP49" s="145"/>
      <c r="CQ49" s="145"/>
      <c r="CR49" s="146"/>
      <c r="CS49" s="148"/>
      <c r="CT49" s="145"/>
      <c r="CU49" s="145"/>
      <c r="CV49" s="145"/>
      <c r="CW49" s="145"/>
      <c r="CX49" s="145"/>
      <c r="CY49" s="145"/>
      <c r="CZ49" s="145"/>
      <c r="DA49" s="145"/>
      <c r="DB49" s="145"/>
      <c r="DC49" s="145"/>
      <c r="DD49" s="145"/>
      <c r="DE49" s="146"/>
      <c r="DF49" s="156">
        <v>82219</v>
      </c>
      <c r="DG49" s="157"/>
      <c r="DH49" s="157"/>
      <c r="DI49" s="157"/>
      <c r="DJ49" s="157"/>
      <c r="DK49" s="157"/>
      <c r="DL49" s="157"/>
      <c r="DM49" s="157"/>
      <c r="DN49" s="157"/>
      <c r="DO49" s="157"/>
      <c r="DP49" s="157"/>
      <c r="DQ49" s="157"/>
      <c r="DR49" s="158"/>
      <c r="DS49" s="156">
        <v>0</v>
      </c>
      <c r="DT49" s="157"/>
      <c r="DU49" s="157"/>
      <c r="DV49" s="157"/>
      <c r="DW49" s="157"/>
      <c r="DX49" s="157"/>
      <c r="DY49" s="157"/>
      <c r="DZ49" s="157"/>
      <c r="EA49" s="157"/>
      <c r="EB49" s="157"/>
      <c r="EC49" s="157"/>
      <c r="ED49" s="157"/>
      <c r="EE49" s="158"/>
      <c r="EF49" s="156">
        <v>0</v>
      </c>
      <c r="EG49" s="157"/>
      <c r="EH49" s="157"/>
      <c r="EI49" s="157"/>
      <c r="EJ49" s="157"/>
      <c r="EK49" s="157"/>
      <c r="EL49" s="157"/>
      <c r="EM49" s="157"/>
      <c r="EN49" s="157"/>
      <c r="EO49" s="157"/>
      <c r="EP49" s="157"/>
      <c r="EQ49" s="157"/>
      <c r="ER49" s="158"/>
      <c r="ES49" s="156"/>
      <c r="ET49" s="157"/>
      <c r="EU49" s="157"/>
      <c r="EV49" s="157"/>
      <c r="EW49" s="157"/>
      <c r="EX49" s="157"/>
      <c r="EY49" s="157"/>
      <c r="EZ49" s="157"/>
      <c r="FA49" s="157"/>
      <c r="FB49" s="157"/>
      <c r="FC49" s="157"/>
      <c r="FD49" s="157"/>
      <c r="FE49" s="159"/>
    </row>
    <row r="50" spans="1:161" ht="11.1" customHeight="1">
      <c r="A50" s="171" t="s">
        <v>74</v>
      </c>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2"/>
      <c r="BX50" s="147"/>
      <c r="BY50" s="114"/>
      <c r="BZ50" s="114"/>
      <c r="CA50" s="114"/>
      <c r="CB50" s="114"/>
      <c r="CC50" s="114"/>
      <c r="CD50" s="114"/>
      <c r="CE50" s="115"/>
      <c r="CF50" s="113"/>
      <c r="CG50" s="114"/>
      <c r="CH50" s="114"/>
      <c r="CI50" s="114"/>
      <c r="CJ50" s="114"/>
      <c r="CK50" s="114"/>
      <c r="CL50" s="114"/>
      <c r="CM50" s="114"/>
      <c r="CN50" s="114"/>
      <c r="CO50" s="114"/>
      <c r="CP50" s="114"/>
      <c r="CQ50" s="114"/>
      <c r="CR50" s="115"/>
      <c r="CS50" s="113"/>
      <c r="CT50" s="114"/>
      <c r="CU50" s="114"/>
      <c r="CV50" s="114"/>
      <c r="CW50" s="114"/>
      <c r="CX50" s="114"/>
      <c r="CY50" s="114"/>
      <c r="CZ50" s="114"/>
      <c r="DA50" s="114"/>
      <c r="DB50" s="114"/>
      <c r="DC50" s="114"/>
      <c r="DD50" s="114"/>
      <c r="DE50" s="115"/>
      <c r="DF50" s="151"/>
      <c r="DG50" s="152"/>
      <c r="DH50" s="152"/>
      <c r="DI50" s="152"/>
      <c r="DJ50" s="152"/>
      <c r="DK50" s="152"/>
      <c r="DL50" s="152"/>
      <c r="DM50" s="152"/>
      <c r="DN50" s="152"/>
      <c r="DO50" s="152"/>
      <c r="DP50" s="152"/>
      <c r="DQ50" s="152"/>
      <c r="DR50" s="153"/>
      <c r="DS50" s="151"/>
      <c r="DT50" s="152"/>
      <c r="DU50" s="152"/>
      <c r="DV50" s="152"/>
      <c r="DW50" s="152"/>
      <c r="DX50" s="152"/>
      <c r="DY50" s="152"/>
      <c r="DZ50" s="152"/>
      <c r="EA50" s="152"/>
      <c r="EB50" s="152"/>
      <c r="EC50" s="152"/>
      <c r="ED50" s="152"/>
      <c r="EE50" s="153"/>
      <c r="EF50" s="151"/>
      <c r="EG50" s="152"/>
      <c r="EH50" s="152"/>
      <c r="EI50" s="152"/>
      <c r="EJ50" s="152"/>
      <c r="EK50" s="152"/>
      <c r="EL50" s="152"/>
      <c r="EM50" s="152"/>
      <c r="EN50" s="152"/>
      <c r="EO50" s="152"/>
      <c r="EP50" s="152"/>
      <c r="EQ50" s="152"/>
      <c r="ER50" s="153"/>
      <c r="ES50" s="151"/>
      <c r="ET50" s="152"/>
      <c r="EU50" s="152"/>
      <c r="EV50" s="152"/>
      <c r="EW50" s="152"/>
      <c r="EX50" s="152"/>
      <c r="EY50" s="152"/>
      <c r="EZ50" s="152"/>
      <c r="FA50" s="152"/>
      <c r="FB50" s="152"/>
      <c r="FC50" s="152"/>
      <c r="FD50" s="152"/>
      <c r="FE50" s="160"/>
    </row>
    <row r="51" spans="1:161" ht="11.1" customHeight="1">
      <c r="A51" s="170" t="s">
        <v>76</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2"/>
      <c r="BX51" s="118" t="s">
        <v>77</v>
      </c>
      <c r="BY51" s="119"/>
      <c r="BZ51" s="119"/>
      <c r="CA51" s="119"/>
      <c r="CB51" s="119"/>
      <c r="CC51" s="119"/>
      <c r="CD51" s="119"/>
      <c r="CE51" s="120"/>
      <c r="CF51" s="121" t="s">
        <v>73</v>
      </c>
      <c r="CG51" s="119"/>
      <c r="CH51" s="119"/>
      <c r="CI51" s="119"/>
      <c r="CJ51" s="119"/>
      <c r="CK51" s="119"/>
      <c r="CL51" s="119"/>
      <c r="CM51" s="119"/>
      <c r="CN51" s="119"/>
      <c r="CO51" s="119"/>
      <c r="CP51" s="119"/>
      <c r="CQ51" s="119"/>
      <c r="CR51" s="120"/>
      <c r="CS51" s="121"/>
      <c r="CT51" s="119"/>
      <c r="CU51" s="119"/>
      <c r="CV51" s="119"/>
      <c r="CW51" s="119"/>
      <c r="CX51" s="119"/>
      <c r="CY51" s="119"/>
      <c r="CZ51" s="119"/>
      <c r="DA51" s="119"/>
      <c r="DB51" s="119"/>
      <c r="DC51" s="119"/>
      <c r="DD51" s="119"/>
      <c r="DE51" s="120"/>
      <c r="DF51" s="110"/>
      <c r="DG51" s="111"/>
      <c r="DH51" s="111"/>
      <c r="DI51" s="111"/>
      <c r="DJ51" s="111"/>
      <c r="DK51" s="111"/>
      <c r="DL51" s="111"/>
      <c r="DM51" s="111"/>
      <c r="DN51" s="111"/>
      <c r="DO51" s="111"/>
      <c r="DP51" s="111"/>
      <c r="DQ51" s="111"/>
      <c r="DR51" s="122"/>
      <c r="DS51" s="110"/>
      <c r="DT51" s="111"/>
      <c r="DU51" s="111"/>
      <c r="DV51" s="111"/>
      <c r="DW51" s="111"/>
      <c r="DX51" s="111"/>
      <c r="DY51" s="111"/>
      <c r="DZ51" s="111"/>
      <c r="EA51" s="111"/>
      <c r="EB51" s="111"/>
      <c r="EC51" s="111"/>
      <c r="ED51" s="111"/>
      <c r="EE51" s="122"/>
      <c r="EF51" s="110"/>
      <c r="EG51" s="111"/>
      <c r="EH51" s="111"/>
      <c r="EI51" s="111"/>
      <c r="EJ51" s="111"/>
      <c r="EK51" s="111"/>
      <c r="EL51" s="111"/>
      <c r="EM51" s="111"/>
      <c r="EN51" s="111"/>
      <c r="EO51" s="111"/>
      <c r="EP51" s="111"/>
      <c r="EQ51" s="111"/>
      <c r="ER51" s="122"/>
      <c r="ES51" s="110"/>
      <c r="ET51" s="111"/>
      <c r="EU51" s="111"/>
      <c r="EV51" s="111"/>
      <c r="EW51" s="111"/>
      <c r="EX51" s="111"/>
      <c r="EY51" s="111"/>
      <c r="EZ51" s="111"/>
      <c r="FA51" s="111"/>
      <c r="FB51" s="111"/>
      <c r="FC51" s="111"/>
      <c r="FD51" s="111"/>
      <c r="FE51" s="112"/>
    </row>
    <row r="52" spans="1:161" ht="11.1" customHeight="1">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2"/>
      <c r="BX52" s="118"/>
      <c r="BY52" s="119"/>
      <c r="BZ52" s="119"/>
      <c r="CA52" s="119"/>
      <c r="CB52" s="119"/>
      <c r="CC52" s="119"/>
      <c r="CD52" s="119"/>
      <c r="CE52" s="120"/>
      <c r="CF52" s="121"/>
      <c r="CG52" s="119"/>
      <c r="CH52" s="119"/>
      <c r="CI52" s="119"/>
      <c r="CJ52" s="119"/>
      <c r="CK52" s="119"/>
      <c r="CL52" s="119"/>
      <c r="CM52" s="119"/>
      <c r="CN52" s="119"/>
      <c r="CO52" s="119"/>
      <c r="CP52" s="119"/>
      <c r="CQ52" s="119"/>
      <c r="CR52" s="120"/>
      <c r="CS52" s="121"/>
      <c r="CT52" s="119"/>
      <c r="CU52" s="119"/>
      <c r="CV52" s="119"/>
      <c r="CW52" s="119"/>
      <c r="CX52" s="119"/>
      <c r="CY52" s="119"/>
      <c r="CZ52" s="119"/>
      <c r="DA52" s="119"/>
      <c r="DB52" s="119"/>
      <c r="DC52" s="119"/>
      <c r="DD52" s="119"/>
      <c r="DE52" s="120"/>
      <c r="DF52" s="110"/>
      <c r="DG52" s="111"/>
      <c r="DH52" s="111"/>
      <c r="DI52" s="111"/>
      <c r="DJ52" s="111"/>
      <c r="DK52" s="111"/>
      <c r="DL52" s="111"/>
      <c r="DM52" s="111"/>
      <c r="DN52" s="111"/>
      <c r="DO52" s="111"/>
      <c r="DP52" s="111"/>
      <c r="DQ52" s="111"/>
      <c r="DR52" s="122"/>
      <c r="DS52" s="110"/>
      <c r="DT52" s="111"/>
      <c r="DU52" s="111"/>
      <c r="DV52" s="111"/>
      <c r="DW52" s="111"/>
      <c r="DX52" s="111"/>
      <c r="DY52" s="111"/>
      <c r="DZ52" s="111"/>
      <c r="EA52" s="111"/>
      <c r="EB52" s="111"/>
      <c r="EC52" s="111"/>
      <c r="ED52" s="111"/>
      <c r="EE52" s="122"/>
      <c r="EF52" s="110"/>
      <c r="EG52" s="111"/>
      <c r="EH52" s="111"/>
      <c r="EI52" s="111"/>
      <c r="EJ52" s="111"/>
      <c r="EK52" s="111"/>
      <c r="EL52" s="111"/>
      <c r="EM52" s="111"/>
      <c r="EN52" s="111"/>
      <c r="EO52" s="111"/>
      <c r="EP52" s="111"/>
      <c r="EQ52" s="111"/>
      <c r="ER52" s="122"/>
      <c r="ES52" s="110"/>
      <c r="ET52" s="111"/>
      <c r="EU52" s="111"/>
      <c r="EV52" s="111"/>
      <c r="EW52" s="111"/>
      <c r="EX52" s="111"/>
      <c r="EY52" s="111"/>
      <c r="EZ52" s="111"/>
      <c r="FA52" s="111"/>
      <c r="FB52" s="111"/>
      <c r="FC52" s="111"/>
      <c r="FD52" s="111"/>
      <c r="FE52" s="112"/>
    </row>
    <row r="53" spans="1:161" ht="11.1" customHeight="1">
      <c r="A53" s="182" t="s">
        <v>78</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4"/>
      <c r="BX53" s="118" t="s">
        <v>79</v>
      </c>
      <c r="BY53" s="119"/>
      <c r="BZ53" s="119"/>
      <c r="CA53" s="119"/>
      <c r="CB53" s="119"/>
      <c r="CC53" s="119"/>
      <c r="CD53" s="119"/>
      <c r="CE53" s="120"/>
      <c r="CF53" s="121"/>
      <c r="CG53" s="119"/>
      <c r="CH53" s="119"/>
      <c r="CI53" s="119"/>
      <c r="CJ53" s="119"/>
      <c r="CK53" s="119"/>
      <c r="CL53" s="119"/>
      <c r="CM53" s="119"/>
      <c r="CN53" s="119"/>
      <c r="CO53" s="119"/>
      <c r="CP53" s="119"/>
      <c r="CQ53" s="119"/>
      <c r="CR53" s="120"/>
      <c r="CS53" s="121"/>
      <c r="CT53" s="119"/>
      <c r="CU53" s="119"/>
      <c r="CV53" s="119"/>
      <c r="CW53" s="119"/>
      <c r="CX53" s="119"/>
      <c r="CY53" s="119"/>
      <c r="CZ53" s="119"/>
      <c r="DA53" s="119"/>
      <c r="DB53" s="119"/>
      <c r="DC53" s="119"/>
      <c r="DD53" s="119"/>
      <c r="DE53" s="120"/>
      <c r="DF53" s="110"/>
      <c r="DG53" s="111"/>
      <c r="DH53" s="111"/>
      <c r="DI53" s="111"/>
      <c r="DJ53" s="111"/>
      <c r="DK53" s="111"/>
      <c r="DL53" s="111"/>
      <c r="DM53" s="111"/>
      <c r="DN53" s="111"/>
      <c r="DO53" s="111"/>
      <c r="DP53" s="111"/>
      <c r="DQ53" s="111"/>
      <c r="DR53" s="122"/>
      <c r="DS53" s="110"/>
      <c r="DT53" s="111"/>
      <c r="DU53" s="111"/>
      <c r="DV53" s="111"/>
      <c r="DW53" s="111"/>
      <c r="DX53" s="111"/>
      <c r="DY53" s="111"/>
      <c r="DZ53" s="111"/>
      <c r="EA53" s="111"/>
      <c r="EB53" s="111"/>
      <c r="EC53" s="111"/>
      <c r="ED53" s="111"/>
      <c r="EE53" s="122"/>
      <c r="EF53" s="110"/>
      <c r="EG53" s="111"/>
      <c r="EH53" s="111"/>
      <c r="EI53" s="111"/>
      <c r="EJ53" s="111"/>
      <c r="EK53" s="111"/>
      <c r="EL53" s="111"/>
      <c r="EM53" s="111"/>
      <c r="EN53" s="111"/>
      <c r="EO53" s="111"/>
      <c r="EP53" s="111"/>
      <c r="EQ53" s="111"/>
      <c r="ER53" s="122"/>
      <c r="ES53" s="110"/>
      <c r="ET53" s="111"/>
      <c r="EU53" s="111"/>
      <c r="EV53" s="111"/>
      <c r="EW53" s="111"/>
      <c r="EX53" s="111"/>
      <c r="EY53" s="111"/>
      <c r="EZ53" s="111"/>
      <c r="FA53" s="111"/>
      <c r="FB53" s="111"/>
      <c r="FC53" s="111"/>
      <c r="FD53" s="111"/>
      <c r="FE53" s="112"/>
    </row>
    <row r="54" spans="1:161" ht="11.1" customHeight="1">
      <c r="A54" s="185" t="s">
        <v>55</v>
      </c>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44"/>
      <c r="BY54" s="145"/>
      <c r="BZ54" s="145"/>
      <c r="CA54" s="145"/>
      <c r="CB54" s="145"/>
      <c r="CC54" s="145"/>
      <c r="CD54" s="145"/>
      <c r="CE54" s="146"/>
      <c r="CF54" s="148"/>
      <c r="CG54" s="145"/>
      <c r="CH54" s="145"/>
      <c r="CI54" s="145"/>
      <c r="CJ54" s="145"/>
      <c r="CK54" s="145"/>
      <c r="CL54" s="145"/>
      <c r="CM54" s="145"/>
      <c r="CN54" s="145"/>
      <c r="CO54" s="145"/>
      <c r="CP54" s="145"/>
      <c r="CQ54" s="145"/>
      <c r="CR54" s="146"/>
      <c r="CS54" s="148"/>
      <c r="CT54" s="145"/>
      <c r="CU54" s="145"/>
      <c r="CV54" s="145"/>
      <c r="CW54" s="145"/>
      <c r="CX54" s="145"/>
      <c r="CY54" s="145"/>
      <c r="CZ54" s="145"/>
      <c r="DA54" s="145"/>
      <c r="DB54" s="145"/>
      <c r="DC54" s="145"/>
      <c r="DD54" s="145"/>
      <c r="DE54" s="146"/>
      <c r="DF54" s="156"/>
      <c r="DG54" s="157"/>
      <c r="DH54" s="157"/>
      <c r="DI54" s="157"/>
      <c r="DJ54" s="157"/>
      <c r="DK54" s="157"/>
      <c r="DL54" s="157"/>
      <c r="DM54" s="157"/>
      <c r="DN54" s="157"/>
      <c r="DO54" s="157"/>
      <c r="DP54" s="157"/>
      <c r="DQ54" s="157"/>
      <c r="DR54" s="158"/>
      <c r="DS54" s="156"/>
      <c r="DT54" s="157"/>
      <c r="DU54" s="157"/>
      <c r="DV54" s="157"/>
      <c r="DW54" s="157"/>
      <c r="DX54" s="157"/>
      <c r="DY54" s="157"/>
      <c r="DZ54" s="157"/>
      <c r="EA54" s="157"/>
      <c r="EB54" s="157"/>
      <c r="EC54" s="157"/>
      <c r="ED54" s="157"/>
      <c r="EE54" s="158"/>
      <c r="EF54" s="156"/>
      <c r="EG54" s="157"/>
      <c r="EH54" s="157"/>
      <c r="EI54" s="157"/>
      <c r="EJ54" s="157"/>
      <c r="EK54" s="157"/>
      <c r="EL54" s="157"/>
      <c r="EM54" s="157"/>
      <c r="EN54" s="157"/>
      <c r="EO54" s="157"/>
      <c r="EP54" s="157"/>
      <c r="EQ54" s="157"/>
      <c r="ER54" s="158"/>
      <c r="ES54" s="156"/>
      <c r="ET54" s="157"/>
      <c r="EU54" s="157"/>
      <c r="EV54" s="157"/>
      <c r="EW54" s="157"/>
      <c r="EX54" s="157"/>
      <c r="EY54" s="157"/>
      <c r="EZ54" s="157"/>
      <c r="FA54" s="157"/>
      <c r="FB54" s="157"/>
      <c r="FC54" s="157"/>
      <c r="FD54" s="157"/>
      <c r="FE54" s="159"/>
    </row>
    <row r="55" spans="1:161" ht="11.1" customHeight="1">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2"/>
      <c r="BX55" s="147"/>
      <c r="BY55" s="114"/>
      <c r="BZ55" s="114"/>
      <c r="CA55" s="114"/>
      <c r="CB55" s="114"/>
      <c r="CC55" s="114"/>
      <c r="CD55" s="114"/>
      <c r="CE55" s="115"/>
      <c r="CF55" s="113"/>
      <c r="CG55" s="114"/>
      <c r="CH55" s="114"/>
      <c r="CI55" s="114"/>
      <c r="CJ55" s="114"/>
      <c r="CK55" s="114"/>
      <c r="CL55" s="114"/>
      <c r="CM55" s="114"/>
      <c r="CN55" s="114"/>
      <c r="CO55" s="114"/>
      <c r="CP55" s="114"/>
      <c r="CQ55" s="114"/>
      <c r="CR55" s="115"/>
      <c r="CS55" s="113"/>
      <c r="CT55" s="114"/>
      <c r="CU55" s="114"/>
      <c r="CV55" s="114"/>
      <c r="CW55" s="114"/>
      <c r="CX55" s="114"/>
      <c r="CY55" s="114"/>
      <c r="CZ55" s="114"/>
      <c r="DA55" s="114"/>
      <c r="DB55" s="114"/>
      <c r="DC55" s="114"/>
      <c r="DD55" s="114"/>
      <c r="DE55" s="115"/>
      <c r="DF55" s="151"/>
      <c r="DG55" s="152"/>
      <c r="DH55" s="152"/>
      <c r="DI55" s="152"/>
      <c r="DJ55" s="152"/>
      <c r="DK55" s="152"/>
      <c r="DL55" s="152"/>
      <c r="DM55" s="152"/>
      <c r="DN55" s="152"/>
      <c r="DO55" s="152"/>
      <c r="DP55" s="152"/>
      <c r="DQ55" s="152"/>
      <c r="DR55" s="153"/>
      <c r="DS55" s="151"/>
      <c r="DT55" s="152"/>
      <c r="DU55" s="152"/>
      <c r="DV55" s="152"/>
      <c r="DW55" s="152"/>
      <c r="DX55" s="152"/>
      <c r="DY55" s="152"/>
      <c r="DZ55" s="152"/>
      <c r="EA55" s="152"/>
      <c r="EB55" s="152"/>
      <c r="EC55" s="152"/>
      <c r="ED55" s="152"/>
      <c r="EE55" s="153"/>
      <c r="EF55" s="151"/>
      <c r="EG55" s="152"/>
      <c r="EH55" s="152"/>
      <c r="EI55" s="152"/>
      <c r="EJ55" s="152"/>
      <c r="EK55" s="152"/>
      <c r="EL55" s="152"/>
      <c r="EM55" s="152"/>
      <c r="EN55" s="152"/>
      <c r="EO55" s="152"/>
      <c r="EP55" s="152"/>
      <c r="EQ55" s="152"/>
      <c r="ER55" s="153"/>
      <c r="ES55" s="151"/>
      <c r="ET55" s="152"/>
      <c r="EU55" s="152"/>
      <c r="EV55" s="152"/>
      <c r="EW55" s="152"/>
      <c r="EX55" s="152"/>
      <c r="EY55" s="152"/>
      <c r="EZ55" s="152"/>
      <c r="FA55" s="152"/>
      <c r="FB55" s="152"/>
      <c r="FC55" s="152"/>
      <c r="FD55" s="152"/>
      <c r="FE55" s="160"/>
    </row>
    <row r="56" spans="1:161" ht="11.1" customHeight="1">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2"/>
      <c r="BX56" s="118"/>
      <c r="BY56" s="119"/>
      <c r="BZ56" s="119"/>
      <c r="CA56" s="119"/>
      <c r="CB56" s="119"/>
      <c r="CC56" s="119"/>
      <c r="CD56" s="119"/>
      <c r="CE56" s="120"/>
      <c r="CF56" s="121"/>
      <c r="CG56" s="119"/>
      <c r="CH56" s="119"/>
      <c r="CI56" s="119"/>
      <c r="CJ56" s="119"/>
      <c r="CK56" s="119"/>
      <c r="CL56" s="119"/>
      <c r="CM56" s="119"/>
      <c r="CN56" s="119"/>
      <c r="CO56" s="119"/>
      <c r="CP56" s="119"/>
      <c r="CQ56" s="119"/>
      <c r="CR56" s="120"/>
      <c r="CS56" s="121"/>
      <c r="CT56" s="119"/>
      <c r="CU56" s="119"/>
      <c r="CV56" s="119"/>
      <c r="CW56" s="119"/>
      <c r="CX56" s="119"/>
      <c r="CY56" s="119"/>
      <c r="CZ56" s="119"/>
      <c r="DA56" s="119"/>
      <c r="DB56" s="119"/>
      <c r="DC56" s="119"/>
      <c r="DD56" s="119"/>
      <c r="DE56" s="120"/>
      <c r="DF56" s="110"/>
      <c r="DG56" s="111"/>
      <c r="DH56" s="111"/>
      <c r="DI56" s="111"/>
      <c r="DJ56" s="111"/>
      <c r="DK56" s="111"/>
      <c r="DL56" s="111"/>
      <c r="DM56" s="111"/>
      <c r="DN56" s="111"/>
      <c r="DO56" s="111"/>
      <c r="DP56" s="111"/>
      <c r="DQ56" s="111"/>
      <c r="DR56" s="122"/>
      <c r="DS56" s="110"/>
      <c r="DT56" s="111"/>
      <c r="DU56" s="111"/>
      <c r="DV56" s="111"/>
      <c r="DW56" s="111"/>
      <c r="DX56" s="111"/>
      <c r="DY56" s="111"/>
      <c r="DZ56" s="111"/>
      <c r="EA56" s="111"/>
      <c r="EB56" s="111"/>
      <c r="EC56" s="111"/>
      <c r="ED56" s="111"/>
      <c r="EE56" s="122"/>
      <c r="EF56" s="110"/>
      <c r="EG56" s="111"/>
      <c r="EH56" s="111"/>
      <c r="EI56" s="111"/>
      <c r="EJ56" s="111"/>
      <c r="EK56" s="111"/>
      <c r="EL56" s="111"/>
      <c r="EM56" s="111"/>
      <c r="EN56" s="111"/>
      <c r="EO56" s="111"/>
      <c r="EP56" s="111"/>
      <c r="EQ56" s="111"/>
      <c r="ER56" s="122"/>
      <c r="ES56" s="110"/>
      <c r="ET56" s="111"/>
      <c r="EU56" s="111"/>
      <c r="EV56" s="111"/>
      <c r="EW56" s="111"/>
      <c r="EX56" s="111"/>
      <c r="EY56" s="111"/>
      <c r="EZ56" s="111"/>
      <c r="FA56" s="111"/>
      <c r="FB56" s="111"/>
      <c r="FC56" s="111"/>
      <c r="FD56" s="111"/>
      <c r="FE56" s="112"/>
    </row>
    <row r="57" spans="1:161" ht="12.75" customHeight="1">
      <c r="A57" s="182" t="s">
        <v>80</v>
      </c>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4"/>
      <c r="BX57" s="118" t="s">
        <v>81</v>
      </c>
      <c r="BY57" s="119"/>
      <c r="BZ57" s="119"/>
      <c r="CA57" s="119"/>
      <c r="CB57" s="119"/>
      <c r="CC57" s="119"/>
      <c r="CD57" s="119"/>
      <c r="CE57" s="120"/>
      <c r="CF57" s="121" t="s">
        <v>47</v>
      </c>
      <c r="CG57" s="119"/>
      <c r="CH57" s="119"/>
      <c r="CI57" s="119"/>
      <c r="CJ57" s="119"/>
      <c r="CK57" s="119"/>
      <c r="CL57" s="119"/>
      <c r="CM57" s="119"/>
      <c r="CN57" s="119"/>
      <c r="CO57" s="119"/>
      <c r="CP57" s="119"/>
      <c r="CQ57" s="119"/>
      <c r="CR57" s="120"/>
      <c r="CS57" s="121"/>
      <c r="CT57" s="119"/>
      <c r="CU57" s="119"/>
      <c r="CV57" s="119"/>
      <c r="CW57" s="119"/>
      <c r="CX57" s="119"/>
      <c r="CY57" s="119"/>
      <c r="CZ57" s="119"/>
      <c r="DA57" s="119"/>
      <c r="DB57" s="119"/>
      <c r="DC57" s="119"/>
      <c r="DD57" s="119"/>
      <c r="DE57" s="120"/>
      <c r="DF57" s="110"/>
      <c r="DG57" s="111"/>
      <c r="DH57" s="111"/>
      <c r="DI57" s="111"/>
      <c r="DJ57" s="111"/>
      <c r="DK57" s="111"/>
      <c r="DL57" s="111"/>
      <c r="DM57" s="111"/>
      <c r="DN57" s="111"/>
      <c r="DO57" s="111"/>
      <c r="DP57" s="111"/>
      <c r="DQ57" s="111"/>
      <c r="DR57" s="122"/>
      <c r="DS57" s="110"/>
      <c r="DT57" s="111"/>
      <c r="DU57" s="111"/>
      <c r="DV57" s="111"/>
      <c r="DW57" s="111"/>
      <c r="DX57" s="111"/>
      <c r="DY57" s="111"/>
      <c r="DZ57" s="111"/>
      <c r="EA57" s="111"/>
      <c r="EB57" s="111"/>
      <c r="EC57" s="111"/>
      <c r="ED57" s="111"/>
      <c r="EE57" s="122"/>
      <c r="EF57" s="110"/>
      <c r="EG57" s="111"/>
      <c r="EH57" s="111"/>
      <c r="EI57" s="111"/>
      <c r="EJ57" s="111"/>
      <c r="EK57" s="111"/>
      <c r="EL57" s="111"/>
      <c r="EM57" s="111"/>
      <c r="EN57" s="111"/>
      <c r="EO57" s="111"/>
      <c r="EP57" s="111"/>
      <c r="EQ57" s="111"/>
      <c r="ER57" s="122"/>
      <c r="ES57" s="110"/>
      <c r="ET57" s="111"/>
      <c r="EU57" s="111"/>
      <c r="EV57" s="111"/>
      <c r="EW57" s="111"/>
      <c r="EX57" s="111"/>
      <c r="EY57" s="111"/>
      <c r="EZ57" s="111"/>
      <c r="FA57" s="111"/>
      <c r="FB57" s="111"/>
      <c r="FC57" s="111"/>
      <c r="FD57" s="111"/>
      <c r="FE57" s="112"/>
    </row>
    <row r="58" spans="1:161" ht="33.75" customHeight="1">
      <c r="A58" s="154" t="s">
        <v>82</v>
      </c>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18" t="s">
        <v>83</v>
      </c>
      <c r="BY58" s="119"/>
      <c r="BZ58" s="119"/>
      <c r="CA58" s="119"/>
      <c r="CB58" s="119"/>
      <c r="CC58" s="119"/>
      <c r="CD58" s="119"/>
      <c r="CE58" s="120"/>
      <c r="CF58" s="121" t="s">
        <v>84</v>
      </c>
      <c r="CG58" s="119"/>
      <c r="CH58" s="119"/>
      <c r="CI58" s="119"/>
      <c r="CJ58" s="119"/>
      <c r="CK58" s="119"/>
      <c r="CL58" s="119"/>
      <c r="CM58" s="119"/>
      <c r="CN58" s="119"/>
      <c r="CO58" s="119"/>
      <c r="CP58" s="119"/>
      <c r="CQ58" s="119"/>
      <c r="CR58" s="120"/>
      <c r="CS58" s="121"/>
      <c r="CT58" s="119"/>
      <c r="CU58" s="119"/>
      <c r="CV58" s="119"/>
      <c r="CW58" s="119"/>
      <c r="CX58" s="119"/>
      <c r="CY58" s="119"/>
      <c r="CZ58" s="119"/>
      <c r="DA58" s="119"/>
      <c r="DB58" s="119"/>
      <c r="DC58" s="119"/>
      <c r="DD58" s="119"/>
      <c r="DE58" s="120"/>
      <c r="DF58" s="110"/>
      <c r="DG58" s="111"/>
      <c r="DH58" s="111"/>
      <c r="DI58" s="111"/>
      <c r="DJ58" s="111"/>
      <c r="DK58" s="111"/>
      <c r="DL58" s="111"/>
      <c r="DM58" s="111"/>
      <c r="DN58" s="111"/>
      <c r="DO58" s="111"/>
      <c r="DP58" s="111"/>
      <c r="DQ58" s="111"/>
      <c r="DR58" s="122"/>
      <c r="DS58" s="110"/>
      <c r="DT58" s="111"/>
      <c r="DU58" s="111"/>
      <c r="DV58" s="111"/>
      <c r="DW58" s="111"/>
      <c r="DX58" s="111"/>
      <c r="DY58" s="111"/>
      <c r="DZ58" s="111"/>
      <c r="EA58" s="111"/>
      <c r="EB58" s="111"/>
      <c r="EC58" s="111"/>
      <c r="ED58" s="111"/>
      <c r="EE58" s="122"/>
      <c r="EF58" s="110"/>
      <c r="EG58" s="111"/>
      <c r="EH58" s="111"/>
      <c r="EI58" s="111"/>
      <c r="EJ58" s="111"/>
      <c r="EK58" s="111"/>
      <c r="EL58" s="111"/>
      <c r="EM58" s="111"/>
      <c r="EN58" s="111"/>
      <c r="EO58" s="111"/>
      <c r="EP58" s="111"/>
      <c r="EQ58" s="111"/>
      <c r="ER58" s="122"/>
      <c r="ES58" s="110" t="s">
        <v>47</v>
      </c>
      <c r="ET58" s="111"/>
      <c r="EU58" s="111"/>
      <c r="EV58" s="111"/>
      <c r="EW58" s="111"/>
      <c r="EX58" s="111"/>
      <c r="EY58" s="111"/>
      <c r="EZ58" s="111"/>
      <c r="FA58" s="111"/>
      <c r="FB58" s="111"/>
      <c r="FC58" s="111"/>
      <c r="FD58" s="111"/>
      <c r="FE58" s="112"/>
    </row>
    <row r="59" spans="1:161" ht="11.1" customHeight="1">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2"/>
      <c r="BX59" s="118"/>
      <c r="BY59" s="119"/>
      <c r="BZ59" s="119"/>
      <c r="CA59" s="119"/>
      <c r="CB59" s="119"/>
      <c r="CC59" s="119"/>
      <c r="CD59" s="119"/>
      <c r="CE59" s="120"/>
      <c r="CF59" s="121"/>
      <c r="CG59" s="119"/>
      <c r="CH59" s="119"/>
      <c r="CI59" s="119"/>
      <c r="CJ59" s="119"/>
      <c r="CK59" s="119"/>
      <c r="CL59" s="119"/>
      <c r="CM59" s="119"/>
      <c r="CN59" s="119"/>
      <c r="CO59" s="119"/>
      <c r="CP59" s="119"/>
      <c r="CQ59" s="119"/>
      <c r="CR59" s="120"/>
      <c r="CS59" s="121"/>
      <c r="CT59" s="119"/>
      <c r="CU59" s="119"/>
      <c r="CV59" s="119"/>
      <c r="CW59" s="119"/>
      <c r="CX59" s="119"/>
      <c r="CY59" s="119"/>
      <c r="CZ59" s="119"/>
      <c r="DA59" s="119"/>
      <c r="DB59" s="119"/>
      <c r="DC59" s="119"/>
      <c r="DD59" s="119"/>
      <c r="DE59" s="120"/>
      <c r="DF59" s="110"/>
      <c r="DG59" s="111"/>
      <c r="DH59" s="111"/>
      <c r="DI59" s="111"/>
      <c r="DJ59" s="111"/>
      <c r="DK59" s="111"/>
      <c r="DL59" s="111"/>
      <c r="DM59" s="111"/>
      <c r="DN59" s="111"/>
      <c r="DO59" s="111"/>
      <c r="DP59" s="111"/>
      <c r="DQ59" s="111"/>
      <c r="DR59" s="122"/>
      <c r="DS59" s="110"/>
      <c r="DT59" s="111"/>
      <c r="DU59" s="111"/>
      <c r="DV59" s="111"/>
      <c r="DW59" s="111"/>
      <c r="DX59" s="111"/>
      <c r="DY59" s="111"/>
      <c r="DZ59" s="111"/>
      <c r="EA59" s="111"/>
      <c r="EB59" s="111"/>
      <c r="EC59" s="111"/>
      <c r="ED59" s="111"/>
      <c r="EE59" s="122"/>
      <c r="EF59" s="110"/>
      <c r="EG59" s="111"/>
      <c r="EH59" s="111"/>
      <c r="EI59" s="111"/>
      <c r="EJ59" s="111"/>
      <c r="EK59" s="111"/>
      <c r="EL59" s="111"/>
      <c r="EM59" s="111"/>
      <c r="EN59" s="111"/>
      <c r="EO59" s="111"/>
      <c r="EP59" s="111"/>
      <c r="EQ59" s="111"/>
      <c r="ER59" s="122"/>
      <c r="ES59" s="110"/>
      <c r="ET59" s="111"/>
      <c r="EU59" s="111"/>
      <c r="EV59" s="111"/>
      <c r="EW59" s="111"/>
      <c r="EX59" s="111"/>
      <c r="EY59" s="111"/>
      <c r="EZ59" s="111"/>
      <c r="FA59" s="111"/>
      <c r="FB59" s="111"/>
      <c r="FC59" s="111"/>
      <c r="FD59" s="111"/>
      <c r="FE59" s="112"/>
    </row>
    <row r="60" spans="1:161" ht="11.1" customHeight="1">
      <c r="A60" s="142" t="s">
        <v>85</v>
      </c>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38" t="s">
        <v>86</v>
      </c>
      <c r="BY60" s="139"/>
      <c r="BZ60" s="139"/>
      <c r="CA60" s="139"/>
      <c r="CB60" s="139"/>
      <c r="CC60" s="139"/>
      <c r="CD60" s="139"/>
      <c r="CE60" s="140"/>
      <c r="CF60" s="141" t="s">
        <v>47</v>
      </c>
      <c r="CG60" s="139"/>
      <c r="CH60" s="139"/>
      <c r="CI60" s="139"/>
      <c r="CJ60" s="139"/>
      <c r="CK60" s="139"/>
      <c r="CL60" s="139"/>
      <c r="CM60" s="139"/>
      <c r="CN60" s="139"/>
      <c r="CO60" s="139"/>
      <c r="CP60" s="139"/>
      <c r="CQ60" s="139"/>
      <c r="CR60" s="140"/>
      <c r="CS60" s="121"/>
      <c r="CT60" s="119"/>
      <c r="CU60" s="119"/>
      <c r="CV60" s="119"/>
      <c r="CW60" s="119"/>
      <c r="CX60" s="119"/>
      <c r="CY60" s="119"/>
      <c r="CZ60" s="119"/>
      <c r="DA60" s="119"/>
      <c r="DB60" s="119"/>
      <c r="DC60" s="119"/>
      <c r="DD60" s="119"/>
      <c r="DE60" s="120"/>
      <c r="DF60" s="179">
        <f>SUM(DF61+DF80+DF90)</f>
        <v>3687056.9699999997</v>
      </c>
      <c r="DG60" s="180"/>
      <c r="DH60" s="180"/>
      <c r="DI60" s="180"/>
      <c r="DJ60" s="180"/>
      <c r="DK60" s="180"/>
      <c r="DL60" s="180"/>
      <c r="DM60" s="180"/>
      <c r="DN60" s="180"/>
      <c r="DO60" s="180"/>
      <c r="DP60" s="180"/>
      <c r="DQ60" s="180"/>
      <c r="DR60" s="181"/>
      <c r="DS60" s="179">
        <f t="shared" ref="DS60" si="2">SUM(DS61+DS80+DS90)</f>
        <v>3455922</v>
      </c>
      <c r="DT60" s="180"/>
      <c r="DU60" s="180"/>
      <c r="DV60" s="180"/>
      <c r="DW60" s="180"/>
      <c r="DX60" s="180"/>
      <c r="DY60" s="180"/>
      <c r="DZ60" s="180"/>
      <c r="EA60" s="180"/>
      <c r="EB60" s="180"/>
      <c r="EC60" s="180"/>
      <c r="ED60" s="180"/>
      <c r="EE60" s="181"/>
      <c r="EF60" s="179">
        <f t="shared" ref="EF60" si="3">SUM(EF61+EF80+EF90)</f>
        <v>3469792</v>
      </c>
      <c r="EG60" s="180"/>
      <c r="EH60" s="180"/>
      <c r="EI60" s="180"/>
      <c r="EJ60" s="180"/>
      <c r="EK60" s="180"/>
      <c r="EL60" s="180"/>
      <c r="EM60" s="180"/>
      <c r="EN60" s="180"/>
      <c r="EO60" s="180"/>
      <c r="EP60" s="180"/>
      <c r="EQ60" s="180"/>
      <c r="ER60" s="181"/>
      <c r="ES60" s="110"/>
      <c r="ET60" s="111"/>
      <c r="EU60" s="111"/>
      <c r="EV60" s="111"/>
      <c r="EW60" s="111"/>
      <c r="EX60" s="111"/>
      <c r="EY60" s="111"/>
      <c r="EZ60" s="111"/>
      <c r="FA60" s="111"/>
      <c r="FB60" s="111"/>
      <c r="FC60" s="111"/>
      <c r="FD60" s="111"/>
      <c r="FE60" s="112"/>
    </row>
    <row r="61" spans="1:161" ht="22.5" customHeight="1">
      <c r="A61" s="136" t="s">
        <v>87</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18" t="s">
        <v>88</v>
      </c>
      <c r="BY61" s="119"/>
      <c r="BZ61" s="119"/>
      <c r="CA61" s="119"/>
      <c r="CB61" s="119"/>
      <c r="CC61" s="119"/>
      <c r="CD61" s="119"/>
      <c r="CE61" s="120"/>
      <c r="CF61" s="121" t="s">
        <v>47</v>
      </c>
      <c r="CG61" s="119"/>
      <c r="CH61" s="119"/>
      <c r="CI61" s="119"/>
      <c r="CJ61" s="119"/>
      <c r="CK61" s="119"/>
      <c r="CL61" s="119"/>
      <c r="CM61" s="119"/>
      <c r="CN61" s="119"/>
      <c r="CO61" s="119"/>
      <c r="CP61" s="119"/>
      <c r="CQ61" s="119"/>
      <c r="CR61" s="120"/>
      <c r="CS61" s="121"/>
      <c r="CT61" s="119"/>
      <c r="CU61" s="119"/>
      <c r="CV61" s="119"/>
      <c r="CW61" s="119"/>
      <c r="CX61" s="119"/>
      <c r="CY61" s="119"/>
      <c r="CZ61" s="119"/>
      <c r="DA61" s="119"/>
      <c r="DB61" s="119"/>
      <c r="DC61" s="119"/>
      <c r="DD61" s="119"/>
      <c r="DE61" s="120"/>
      <c r="DF61" s="110">
        <f>SUM(DF62:DR65)</f>
        <v>3029673</v>
      </c>
      <c r="DG61" s="111"/>
      <c r="DH61" s="111"/>
      <c r="DI61" s="111"/>
      <c r="DJ61" s="111"/>
      <c r="DK61" s="111"/>
      <c r="DL61" s="111"/>
      <c r="DM61" s="111"/>
      <c r="DN61" s="111"/>
      <c r="DO61" s="111"/>
      <c r="DP61" s="111"/>
      <c r="DQ61" s="111"/>
      <c r="DR61" s="122"/>
      <c r="DS61" s="110">
        <f>SUM(DS62:EE65)</f>
        <v>3080832</v>
      </c>
      <c r="DT61" s="111"/>
      <c r="DU61" s="111"/>
      <c r="DV61" s="111"/>
      <c r="DW61" s="111"/>
      <c r="DX61" s="111"/>
      <c r="DY61" s="111"/>
      <c r="DZ61" s="111"/>
      <c r="EA61" s="111"/>
      <c r="EB61" s="111"/>
      <c r="EC61" s="111"/>
      <c r="ED61" s="111"/>
      <c r="EE61" s="122"/>
      <c r="EF61" s="176">
        <f>SUM(EF62:ER65)</f>
        <v>3126662</v>
      </c>
      <c r="EG61" s="111"/>
      <c r="EH61" s="111"/>
      <c r="EI61" s="111"/>
      <c r="EJ61" s="111"/>
      <c r="EK61" s="111"/>
      <c r="EL61" s="111"/>
      <c r="EM61" s="111"/>
      <c r="EN61" s="111"/>
      <c r="EO61" s="111"/>
      <c r="EP61" s="111"/>
      <c r="EQ61" s="111"/>
      <c r="ER61" s="122"/>
      <c r="ES61" s="110" t="s">
        <v>47</v>
      </c>
      <c r="ET61" s="111"/>
      <c r="EU61" s="111"/>
      <c r="EV61" s="111"/>
      <c r="EW61" s="111"/>
      <c r="EX61" s="111"/>
      <c r="EY61" s="111"/>
      <c r="EZ61" s="111"/>
      <c r="FA61" s="111"/>
      <c r="FB61" s="111"/>
      <c r="FC61" s="111"/>
      <c r="FD61" s="111"/>
      <c r="FE61" s="112"/>
    </row>
    <row r="62" spans="1:161" ht="22.5" customHeight="1">
      <c r="A62" s="154" t="s">
        <v>89</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18" t="s">
        <v>90</v>
      </c>
      <c r="BY62" s="119"/>
      <c r="BZ62" s="119"/>
      <c r="CA62" s="119"/>
      <c r="CB62" s="119"/>
      <c r="CC62" s="119"/>
      <c r="CD62" s="119"/>
      <c r="CE62" s="120"/>
      <c r="CF62" s="121" t="s">
        <v>91</v>
      </c>
      <c r="CG62" s="119"/>
      <c r="CH62" s="119"/>
      <c r="CI62" s="119"/>
      <c r="CJ62" s="119"/>
      <c r="CK62" s="119"/>
      <c r="CL62" s="119"/>
      <c r="CM62" s="119"/>
      <c r="CN62" s="119"/>
      <c r="CO62" s="119"/>
      <c r="CP62" s="119"/>
      <c r="CQ62" s="119"/>
      <c r="CR62" s="120"/>
      <c r="CS62" s="121"/>
      <c r="CT62" s="119"/>
      <c r="CU62" s="119"/>
      <c r="CV62" s="119"/>
      <c r="CW62" s="119"/>
      <c r="CX62" s="119"/>
      <c r="CY62" s="119"/>
      <c r="CZ62" s="119"/>
      <c r="DA62" s="119"/>
      <c r="DB62" s="119"/>
      <c r="DC62" s="119"/>
      <c r="DD62" s="119"/>
      <c r="DE62" s="120"/>
      <c r="DF62" s="110">
        <v>2326938</v>
      </c>
      <c r="DG62" s="111"/>
      <c r="DH62" s="111"/>
      <c r="DI62" s="111"/>
      <c r="DJ62" s="111"/>
      <c r="DK62" s="111"/>
      <c r="DL62" s="111"/>
      <c r="DM62" s="111"/>
      <c r="DN62" s="111"/>
      <c r="DO62" s="111"/>
      <c r="DP62" s="111"/>
      <c r="DQ62" s="111"/>
      <c r="DR62" s="122"/>
      <c r="DS62" s="110">
        <v>2366230</v>
      </c>
      <c r="DT62" s="111"/>
      <c r="DU62" s="111"/>
      <c r="DV62" s="111"/>
      <c r="DW62" s="111"/>
      <c r="DX62" s="111"/>
      <c r="DY62" s="111"/>
      <c r="DZ62" s="111"/>
      <c r="EA62" s="111"/>
      <c r="EB62" s="111"/>
      <c r="EC62" s="111"/>
      <c r="ED62" s="111"/>
      <c r="EE62" s="122"/>
      <c r="EF62" s="176">
        <v>2401430</v>
      </c>
      <c r="EG62" s="177"/>
      <c r="EH62" s="177"/>
      <c r="EI62" s="177"/>
      <c r="EJ62" s="177"/>
      <c r="EK62" s="177"/>
      <c r="EL62" s="177"/>
      <c r="EM62" s="177"/>
      <c r="EN62" s="177"/>
      <c r="EO62" s="177"/>
      <c r="EP62" s="177"/>
      <c r="EQ62" s="177"/>
      <c r="ER62" s="178"/>
      <c r="ES62" s="110" t="s">
        <v>47</v>
      </c>
      <c r="ET62" s="111"/>
      <c r="EU62" s="111"/>
      <c r="EV62" s="111"/>
      <c r="EW62" s="111"/>
      <c r="EX62" s="111"/>
      <c r="EY62" s="111"/>
      <c r="EZ62" s="111"/>
      <c r="FA62" s="111"/>
      <c r="FB62" s="111"/>
      <c r="FC62" s="111"/>
      <c r="FD62" s="111"/>
      <c r="FE62" s="112"/>
    </row>
    <row r="63" spans="1:161" ht="11.1" customHeight="1">
      <c r="A63" s="170" t="s">
        <v>92</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2"/>
      <c r="BX63" s="118" t="s">
        <v>93</v>
      </c>
      <c r="BY63" s="119"/>
      <c r="BZ63" s="119"/>
      <c r="CA63" s="119"/>
      <c r="CB63" s="119"/>
      <c r="CC63" s="119"/>
      <c r="CD63" s="119"/>
      <c r="CE63" s="120"/>
      <c r="CF63" s="121" t="s">
        <v>94</v>
      </c>
      <c r="CG63" s="119"/>
      <c r="CH63" s="119"/>
      <c r="CI63" s="119"/>
      <c r="CJ63" s="119"/>
      <c r="CK63" s="119"/>
      <c r="CL63" s="119"/>
      <c r="CM63" s="119"/>
      <c r="CN63" s="119"/>
      <c r="CO63" s="119"/>
      <c r="CP63" s="119"/>
      <c r="CQ63" s="119"/>
      <c r="CR63" s="120"/>
      <c r="CS63" s="121"/>
      <c r="CT63" s="119"/>
      <c r="CU63" s="119"/>
      <c r="CV63" s="119"/>
      <c r="CW63" s="119"/>
      <c r="CX63" s="119"/>
      <c r="CY63" s="119"/>
      <c r="CZ63" s="119"/>
      <c r="DA63" s="119"/>
      <c r="DB63" s="119"/>
      <c r="DC63" s="119"/>
      <c r="DD63" s="119"/>
      <c r="DE63" s="120"/>
      <c r="DF63" s="110"/>
      <c r="DG63" s="111"/>
      <c r="DH63" s="111"/>
      <c r="DI63" s="111"/>
      <c r="DJ63" s="111"/>
      <c r="DK63" s="111"/>
      <c r="DL63" s="111"/>
      <c r="DM63" s="111"/>
      <c r="DN63" s="111"/>
      <c r="DO63" s="111"/>
      <c r="DP63" s="111"/>
      <c r="DQ63" s="111"/>
      <c r="DR63" s="122"/>
      <c r="DS63" s="110"/>
      <c r="DT63" s="111"/>
      <c r="DU63" s="111"/>
      <c r="DV63" s="111"/>
      <c r="DW63" s="111"/>
      <c r="DX63" s="111"/>
      <c r="DY63" s="111"/>
      <c r="DZ63" s="111"/>
      <c r="EA63" s="111"/>
      <c r="EB63" s="111"/>
      <c r="EC63" s="111"/>
      <c r="ED63" s="111"/>
      <c r="EE63" s="122"/>
      <c r="EF63" s="110"/>
      <c r="EG63" s="111"/>
      <c r="EH63" s="111"/>
      <c r="EI63" s="111"/>
      <c r="EJ63" s="111"/>
      <c r="EK63" s="111"/>
      <c r="EL63" s="111"/>
      <c r="EM63" s="111"/>
      <c r="EN63" s="111"/>
      <c r="EO63" s="111"/>
      <c r="EP63" s="111"/>
      <c r="EQ63" s="111"/>
      <c r="ER63" s="122"/>
      <c r="ES63" s="110" t="s">
        <v>47</v>
      </c>
      <c r="ET63" s="111"/>
      <c r="EU63" s="111"/>
      <c r="EV63" s="111"/>
      <c r="EW63" s="111"/>
      <c r="EX63" s="111"/>
      <c r="EY63" s="111"/>
      <c r="EZ63" s="111"/>
      <c r="FA63" s="111"/>
      <c r="FB63" s="111"/>
      <c r="FC63" s="111"/>
      <c r="FD63" s="111"/>
      <c r="FE63" s="112"/>
    </row>
    <row r="64" spans="1:161" ht="22.5" customHeight="1">
      <c r="A64" s="154" t="s">
        <v>95</v>
      </c>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18" t="s">
        <v>96</v>
      </c>
      <c r="BY64" s="119"/>
      <c r="BZ64" s="119"/>
      <c r="CA64" s="119"/>
      <c r="CB64" s="119"/>
      <c r="CC64" s="119"/>
      <c r="CD64" s="119"/>
      <c r="CE64" s="120"/>
      <c r="CF64" s="121" t="s">
        <v>97</v>
      </c>
      <c r="CG64" s="119"/>
      <c r="CH64" s="119"/>
      <c r="CI64" s="119"/>
      <c r="CJ64" s="119"/>
      <c r="CK64" s="119"/>
      <c r="CL64" s="119"/>
      <c r="CM64" s="119"/>
      <c r="CN64" s="119"/>
      <c r="CO64" s="119"/>
      <c r="CP64" s="119"/>
      <c r="CQ64" s="119"/>
      <c r="CR64" s="120"/>
      <c r="CS64" s="121"/>
      <c r="CT64" s="119"/>
      <c r="CU64" s="119"/>
      <c r="CV64" s="119"/>
      <c r="CW64" s="119"/>
      <c r="CX64" s="119"/>
      <c r="CY64" s="119"/>
      <c r="CZ64" s="119"/>
      <c r="DA64" s="119"/>
      <c r="DB64" s="119"/>
      <c r="DC64" s="119"/>
      <c r="DD64" s="119"/>
      <c r="DE64" s="120"/>
      <c r="DF64" s="110"/>
      <c r="DG64" s="111"/>
      <c r="DH64" s="111"/>
      <c r="DI64" s="111"/>
      <c r="DJ64" s="111"/>
      <c r="DK64" s="111"/>
      <c r="DL64" s="111"/>
      <c r="DM64" s="111"/>
      <c r="DN64" s="111"/>
      <c r="DO64" s="111"/>
      <c r="DP64" s="111"/>
      <c r="DQ64" s="111"/>
      <c r="DR64" s="122"/>
      <c r="DS64" s="110"/>
      <c r="DT64" s="111"/>
      <c r="DU64" s="111"/>
      <c r="DV64" s="111"/>
      <c r="DW64" s="111"/>
      <c r="DX64" s="111"/>
      <c r="DY64" s="111"/>
      <c r="DZ64" s="111"/>
      <c r="EA64" s="111"/>
      <c r="EB64" s="111"/>
      <c r="EC64" s="111"/>
      <c r="ED64" s="111"/>
      <c r="EE64" s="122"/>
      <c r="EF64" s="110"/>
      <c r="EG64" s="111"/>
      <c r="EH64" s="111"/>
      <c r="EI64" s="111"/>
      <c r="EJ64" s="111"/>
      <c r="EK64" s="111"/>
      <c r="EL64" s="111"/>
      <c r="EM64" s="111"/>
      <c r="EN64" s="111"/>
      <c r="EO64" s="111"/>
      <c r="EP64" s="111"/>
      <c r="EQ64" s="111"/>
      <c r="ER64" s="122"/>
      <c r="ES64" s="110" t="s">
        <v>47</v>
      </c>
      <c r="ET64" s="111"/>
      <c r="EU64" s="111"/>
      <c r="EV64" s="111"/>
      <c r="EW64" s="111"/>
      <c r="EX64" s="111"/>
      <c r="EY64" s="111"/>
      <c r="EZ64" s="111"/>
      <c r="FA64" s="111"/>
      <c r="FB64" s="111"/>
      <c r="FC64" s="111"/>
      <c r="FD64" s="111"/>
      <c r="FE64" s="112"/>
    </row>
    <row r="65" spans="1:161" ht="22.5" customHeight="1">
      <c r="A65" s="154" t="s">
        <v>98</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18" t="s">
        <v>99</v>
      </c>
      <c r="BY65" s="119"/>
      <c r="BZ65" s="119"/>
      <c r="CA65" s="119"/>
      <c r="CB65" s="119"/>
      <c r="CC65" s="119"/>
      <c r="CD65" s="119"/>
      <c r="CE65" s="120"/>
      <c r="CF65" s="121" t="s">
        <v>100</v>
      </c>
      <c r="CG65" s="119"/>
      <c r="CH65" s="119"/>
      <c r="CI65" s="119"/>
      <c r="CJ65" s="119"/>
      <c r="CK65" s="119"/>
      <c r="CL65" s="119"/>
      <c r="CM65" s="119"/>
      <c r="CN65" s="119"/>
      <c r="CO65" s="119"/>
      <c r="CP65" s="119"/>
      <c r="CQ65" s="119"/>
      <c r="CR65" s="120"/>
      <c r="CS65" s="121"/>
      <c r="CT65" s="119"/>
      <c r="CU65" s="119"/>
      <c r="CV65" s="119"/>
      <c r="CW65" s="119"/>
      <c r="CX65" s="119"/>
      <c r="CY65" s="119"/>
      <c r="CZ65" s="119"/>
      <c r="DA65" s="119"/>
      <c r="DB65" s="119"/>
      <c r="DC65" s="119"/>
      <c r="DD65" s="119"/>
      <c r="DE65" s="120"/>
      <c r="DF65" s="110">
        <v>702735</v>
      </c>
      <c r="DG65" s="111"/>
      <c r="DH65" s="111"/>
      <c r="DI65" s="111"/>
      <c r="DJ65" s="111"/>
      <c r="DK65" s="111"/>
      <c r="DL65" s="111"/>
      <c r="DM65" s="111"/>
      <c r="DN65" s="111"/>
      <c r="DO65" s="111"/>
      <c r="DP65" s="111"/>
      <c r="DQ65" s="111"/>
      <c r="DR65" s="122"/>
      <c r="DS65" s="110">
        <v>714602</v>
      </c>
      <c r="DT65" s="111"/>
      <c r="DU65" s="111"/>
      <c r="DV65" s="111"/>
      <c r="DW65" s="111"/>
      <c r="DX65" s="111"/>
      <c r="DY65" s="111"/>
      <c r="DZ65" s="111"/>
      <c r="EA65" s="111"/>
      <c r="EB65" s="111"/>
      <c r="EC65" s="111"/>
      <c r="ED65" s="111"/>
      <c r="EE65" s="122"/>
      <c r="EF65" s="110">
        <v>725232</v>
      </c>
      <c r="EG65" s="111"/>
      <c r="EH65" s="111"/>
      <c r="EI65" s="111"/>
      <c r="EJ65" s="111"/>
      <c r="EK65" s="111"/>
      <c r="EL65" s="111"/>
      <c r="EM65" s="111"/>
      <c r="EN65" s="111"/>
      <c r="EO65" s="111"/>
      <c r="EP65" s="111"/>
      <c r="EQ65" s="111"/>
      <c r="ER65" s="122"/>
      <c r="ES65" s="110" t="s">
        <v>47</v>
      </c>
      <c r="ET65" s="111"/>
      <c r="EU65" s="111"/>
      <c r="EV65" s="111"/>
      <c r="EW65" s="111"/>
      <c r="EX65" s="111"/>
      <c r="EY65" s="111"/>
      <c r="EZ65" s="111"/>
      <c r="FA65" s="111"/>
      <c r="FB65" s="111"/>
      <c r="FC65" s="111"/>
      <c r="FD65" s="111"/>
      <c r="FE65" s="112"/>
    </row>
    <row r="66" spans="1:161" ht="22.5" customHeight="1">
      <c r="A66" s="143" t="s">
        <v>101</v>
      </c>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8" t="s">
        <v>102</v>
      </c>
      <c r="BY66" s="119"/>
      <c r="BZ66" s="119"/>
      <c r="CA66" s="119"/>
      <c r="CB66" s="119"/>
      <c r="CC66" s="119"/>
      <c r="CD66" s="119"/>
      <c r="CE66" s="120"/>
      <c r="CF66" s="121" t="s">
        <v>100</v>
      </c>
      <c r="CG66" s="119"/>
      <c r="CH66" s="119"/>
      <c r="CI66" s="119"/>
      <c r="CJ66" s="119"/>
      <c r="CK66" s="119"/>
      <c r="CL66" s="119"/>
      <c r="CM66" s="119"/>
      <c r="CN66" s="119"/>
      <c r="CO66" s="119"/>
      <c r="CP66" s="119"/>
      <c r="CQ66" s="119"/>
      <c r="CR66" s="120"/>
      <c r="CS66" s="121"/>
      <c r="CT66" s="119"/>
      <c r="CU66" s="119"/>
      <c r="CV66" s="119"/>
      <c r="CW66" s="119"/>
      <c r="CX66" s="119"/>
      <c r="CY66" s="119"/>
      <c r="CZ66" s="119"/>
      <c r="DA66" s="119"/>
      <c r="DB66" s="119"/>
      <c r="DC66" s="119"/>
      <c r="DD66" s="119"/>
      <c r="DE66" s="120"/>
      <c r="DF66" s="110">
        <f>DF65</f>
        <v>702735</v>
      </c>
      <c r="DG66" s="111"/>
      <c r="DH66" s="111"/>
      <c r="DI66" s="111"/>
      <c r="DJ66" s="111"/>
      <c r="DK66" s="111"/>
      <c r="DL66" s="111"/>
      <c r="DM66" s="111"/>
      <c r="DN66" s="111"/>
      <c r="DO66" s="111"/>
      <c r="DP66" s="111"/>
      <c r="DQ66" s="111"/>
      <c r="DR66" s="122"/>
      <c r="DS66" s="110">
        <f>DS65</f>
        <v>714602</v>
      </c>
      <c r="DT66" s="111"/>
      <c r="DU66" s="111"/>
      <c r="DV66" s="111"/>
      <c r="DW66" s="111"/>
      <c r="DX66" s="111"/>
      <c r="DY66" s="111"/>
      <c r="DZ66" s="111"/>
      <c r="EA66" s="111"/>
      <c r="EB66" s="111"/>
      <c r="EC66" s="111"/>
      <c r="ED66" s="111"/>
      <c r="EE66" s="122"/>
      <c r="EF66" s="110">
        <f>EF65</f>
        <v>725232</v>
      </c>
      <c r="EG66" s="111"/>
      <c r="EH66" s="111"/>
      <c r="EI66" s="111"/>
      <c r="EJ66" s="111"/>
      <c r="EK66" s="111"/>
      <c r="EL66" s="111"/>
      <c r="EM66" s="111"/>
      <c r="EN66" s="111"/>
      <c r="EO66" s="111"/>
      <c r="EP66" s="111"/>
      <c r="EQ66" s="111"/>
      <c r="ER66" s="122"/>
      <c r="ES66" s="110" t="s">
        <v>47</v>
      </c>
      <c r="ET66" s="111"/>
      <c r="EU66" s="111"/>
      <c r="EV66" s="111"/>
      <c r="EW66" s="111"/>
      <c r="EX66" s="111"/>
      <c r="EY66" s="111"/>
      <c r="EZ66" s="111"/>
      <c r="FA66" s="111"/>
      <c r="FB66" s="111"/>
      <c r="FC66" s="111"/>
      <c r="FD66" s="111"/>
      <c r="FE66" s="112"/>
    </row>
    <row r="67" spans="1:161" ht="11.1" customHeight="1" thickBot="1">
      <c r="A67" s="175" t="s">
        <v>103</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50"/>
      <c r="BX67" s="127" t="s">
        <v>104</v>
      </c>
      <c r="BY67" s="128"/>
      <c r="BZ67" s="128"/>
      <c r="CA67" s="128"/>
      <c r="CB67" s="128"/>
      <c r="CC67" s="128"/>
      <c r="CD67" s="128"/>
      <c r="CE67" s="129"/>
      <c r="CF67" s="130" t="s">
        <v>100</v>
      </c>
      <c r="CG67" s="128"/>
      <c r="CH67" s="128"/>
      <c r="CI67" s="128"/>
      <c r="CJ67" s="128"/>
      <c r="CK67" s="128"/>
      <c r="CL67" s="128"/>
      <c r="CM67" s="128"/>
      <c r="CN67" s="128"/>
      <c r="CO67" s="128"/>
      <c r="CP67" s="128"/>
      <c r="CQ67" s="128"/>
      <c r="CR67" s="129"/>
      <c r="CS67" s="130"/>
      <c r="CT67" s="128"/>
      <c r="CU67" s="128"/>
      <c r="CV67" s="128"/>
      <c r="CW67" s="128"/>
      <c r="CX67" s="128"/>
      <c r="CY67" s="128"/>
      <c r="CZ67" s="128"/>
      <c r="DA67" s="128"/>
      <c r="DB67" s="128"/>
      <c r="DC67" s="128"/>
      <c r="DD67" s="128"/>
      <c r="DE67" s="129"/>
      <c r="DF67" s="132"/>
      <c r="DG67" s="133"/>
      <c r="DH67" s="133"/>
      <c r="DI67" s="133"/>
      <c r="DJ67" s="133"/>
      <c r="DK67" s="133"/>
      <c r="DL67" s="133"/>
      <c r="DM67" s="133"/>
      <c r="DN67" s="133"/>
      <c r="DO67" s="133"/>
      <c r="DP67" s="133"/>
      <c r="DQ67" s="133"/>
      <c r="DR67" s="134"/>
      <c r="DS67" s="132"/>
      <c r="DT67" s="133"/>
      <c r="DU67" s="133"/>
      <c r="DV67" s="133"/>
      <c r="DW67" s="133"/>
      <c r="DX67" s="133"/>
      <c r="DY67" s="133"/>
      <c r="DZ67" s="133"/>
      <c r="EA67" s="133"/>
      <c r="EB67" s="133"/>
      <c r="EC67" s="133"/>
      <c r="ED67" s="133"/>
      <c r="EE67" s="134"/>
      <c r="EF67" s="132"/>
      <c r="EG67" s="133"/>
      <c r="EH67" s="133"/>
      <c r="EI67" s="133"/>
      <c r="EJ67" s="133"/>
      <c r="EK67" s="133"/>
      <c r="EL67" s="133"/>
      <c r="EM67" s="133"/>
      <c r="EN67" s="133"/>
      <c r="EO67" s="133"/>
      <c r="EP67" s="133"/>
      <c r="EQ67" s="133"/>
      <c r="ER67" s="134"/>
      <c r="ES67" s="132" t="s">
        <v>47</v>
      </c>
      <c r="ET67" s="133"/>
      <c r="EU67" s="133"/>
      <c r="EV67" s="133"/>
      <c r="EW67" s="133"/>
      <c r="EX67" s="133"/>
      <c r="EY67" s="133"/>
      <c r="EZ67" s="133"/>
      <c r="FA67" s="133"/>
      <c r="FB67" s="133"/>
      <c r="FC67" s="133"/>
      <c r="FD67" s="133"/>
      <c r="FE67" s="135"/>
    </row>
    <row r="68" spans="1:161" ht="11.1" customHeight="1">
      <c r="A68" s="170" t="s">
        <v>105</v>
      </c>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2"/>
      <c r="BX68" s="118" t="s">
        <v>106</v>
      </c>
      <c r="BY68" s="119"/>
      <c r="BZ68" s="119"/>
      <c r="CA68" s="119"/>
      <c r="CB68" s="119"/>
      <c r="CC68" s="119"/>
      <c r="CD68" s="119"/>
      <c r="CE68" s="120"/>
      <c r="CF68" s="121" t="s">
        <v>107</v>
      </c>
      <c r="CG68" s="119"/>
      <c r="CH68" s="119"/>
      <c r="CI68" s="119"/>
      <c r="CJ68" s="119"/>
      <c r="CK68" s="119"/>
      <c r="CL68" s="119"/>
      <c r="CM68" s="119"/>
      <c r="CN68" s="119"/>
      <c r="CO68" s="119"/>
      <c r="CP68" s="119"/>
      <c r="CQ68" s="119"/>
      <c r="CR68" s="120"/>
      <c r="CS68" s="121"/>
      <c r="CT68" s="119"/>
      <c r="CU68" s="119"/>
      <c r="CV68" s="119"/>
      <c r="CW68" s="119"/>
      <c r="CX68" s="119"/>
      <c r="CY68" s="119"/>
      <c r="CZ68" s="119"/>
      <c r="DA68" s="119"/>
      <c r="DB68" s="119"/>
      <c r="DC68" s="119"/>
      <c r="DD68" s="119"/>
      <c r="DE68" s="120"/>
      <c r="DF68" s="110"/>
      <c r="DG68" s="111"/>
      <c r="DH68" s="111"/>
      <c r="DI68" s="111"/>
      <c r="DJ68" s="111"/>
      <c r="DK68" s="111"/>
      <c r="DL68" s="111"/>
      <c r="DM68" s="111"/>
      <c r="DN68" s="111"/>
      <c r="DO68" s="111"/>
      <c r="DP68" s="111"/>
      <c r="DQ68" s="111"/>
      <c r="DR68" s="122"/>
      <c r="DS68" s="110"/>
      <c r="DT68" s="111"/>
      <c r="DU68" s="111"/>
      <c r="DV68" s="111"/>
      <c r="DW68" s="111"/>
      <c r="DX68" s="111"/>
      <c r="DY68" s="111"/>
      <c r="DZ68" s="111"/>
      <c r="EA68" s="111"/>
      <c r="EB68" s="111"/>
      <c r="EC68" s="111"/>
      <c r="ED68" s="111"/>
      <c r="EE68" s="122"/>
      <c r="EF68" s="110"/>
      <c r="EG68" s="111"/>
      <c r="EH68" s="111"/>
      <c r="EI68" s="111"/>
      <c r="EJ68" s="111"/>
      <c r="EK68" s="111"/>
      <c r="EL68" s="111"/>
      <c r="EM68" s="111"/>
      <c r="EN68" s="111"/>
      <c r="EO68" s="111"/>
      <c r="EP68" s="111"/>
      <c r="EQ68" s="111"/>
      <c r="ER68" s="122"/>
      <c r="ES68" s="110" t="s">
        <v>47</v>
      </c>
      <c r="ET68" s="111"/>
      <c r="EU68" s="111"/>
      <c r="EV68" s="111"/>
      <c r="EW68" s="111"/>
      <c r="EX68" s="111"/>
      <c r="EY68" s="111"/>
      <c r="EZ68" s="111"/>
      <c r="FA68" s="111"/>
      <c r="FB68" s="111"/>
      <c r="FC68" s="111"/>
      <c r="FD68" s="111"/>
      <c r="FE68" s="112"/>
    </row>
    <row r="69" spans="1:161" ht="11.1" customHeight="1">
      <c r="A69" s="154" t="s">
        <v>108</v>
      </c>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18" t="s">
        <v>109</v>
      </c>
      <c r="BY69" s="119"/>
      <c r="BZ69" s="119"/>
      <c r="CA69" s="119"/>
      <c r="CB69" s="119"/>
      <c r="CC69" s="119"/>
      <c r="CD69" s="119"/>
      <c r="CE69" s="120"/>
      <c r="CF69" s="121" t="s">
        <v>110</v>
      </c>
      <c r="CG69" s="119"/>
      <c r="CH69" s="119"/>
      <c r="CI69" s="119"/>
      <c r="CJ69" s="119"/>
      <c r="CK69" s="119"/>
      <c r="CL69" s="119"/>
      <c r="CM69" s="119"/>
      <c r="CN69" s="119"/>
      <c r="CO69" s="119"/>
      <c r="CP69" s="119"/>
      <c r="CQ69" s="119"/>
      <c r="CR69" s="120"/>
      <c r="CS69" s="121"/>
      <c r="CT69" s="119"/>
      <c r="CU69" s="119"/>
      <c r="CV69" s="119"/>
      <c r="CW69" s="119"/>
      <c r="CX69" s="119"/>
      <c r="CY69" s="119"/>
      <c r="CZ69" s="119"/>
      <c r="DA69" s="119"/>
      <c r="DB69" s="119"/>
      <c r="DC69" s="119"/>
      <c r="DD69" s="119"/>
      <c r="DE69" s="120"/>
      <c r="DF69" s="110"/>
      <c r="DG69" s="111"/>
      <c r="DH69" s="111"/>
      <c r="DI69" s="111"/>
      <c r="DJ69" s="111"/>
      <c r="DK69" s="111"/>
      <c r="DL69" s="111"/>
      <c r="DM69" s="111"/>
      <c r="DN69" s="111"/>
      <c r="DO69" s="111"/>
      <c r="DP69" s="111"/>
      <c r="DQ69" s="111"/>
      <c r="DR69" s="122"/>
      <c r="DS69" s="110"/>
      <c r="DT69" s="111"/>
      <c r="DU69" s="111"/>
      <c r="DV69" s="111"/>
      <c r="DW69" s="111"/>
      <c r="DX69" s="111"/>
      <c r="DY69" s="111"/>
      <c r="DZ69" s="111"/>
      <c r="EA69" s="111"/>
      <c r="EB69" s="111"/>
      <c r="EC69" s="111"/>
      <c r="ED69" s="111"/>
      <c r="EE69" s="122"/>
      <c r="EF69" s="110"/>
      <c r="EG69" s="111"/>
      <c r="EH69" s="111"/>
      <c r="EI69" s="111"/>
      <c r="EJ69" s="111"/>
      <c r="EK69" s="111"/>
      <c r="EL69" s="111"/>
      <c r="EM69" s="111"/>
      <c r="EN69" s="111"/>
      <c r="EO69" s="111"/>
      <c r="EP69" s="111"/>
      <c r="EQ69" s="111"/>
      <c r="ER69" s="122"/>
      <c r="ES69" s="110" t="s">
        <v>47</v>
      </c>
      <c r="ET69" s="111"/>
      <c r="EU69" s="111"/>
      <c r="EV69" s="111"/>
      <c r="EW69" s="111"/>
      <c r="EX69" s="111"/>
      <c r="EY69" s="111"/>
      <c r="EZ69" s="111"/>
      <c r="FA69" s="111"/>
      <c r="FB69" s="111"/>
      <c r="FC69" s="111"/>
      <c r="FD69" s="111"/>
      <c r="FE69" s="112"/>
    </row>
    <row r="70" spans="1:161" ht="21" customHeight="1">
      <c r="A70" s="154" t="s">
        <v>111</v>
      </c>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18" t="s">
        <v>112</v>
      </c>
      <c r="BY70" s="119"/>
      <c r="BZ70" s="119"/>
      <c r="CA70" s="119"/>
      <c r="CB70" s="119"/>
      <c r="CC70" s="119"/>
      <c r="CD70" s="119"/>
      <c r="CE70" s="120"/>
      <c r="CF70" s="121" t="s">
        <v>113</v>
      </c>
      <c r="CG70" s="119"/>
      <c r="CH70" s="119"/>
      <c r="CI70" s="119"/>
      <c r="CJ70" s="119"/>
      <c r="CK70" s="119"/>
      <c r="CL70" s="119"/>
      <c r="CM70" s="119"/>
      <c r="CN70" s="119"/>
      <c r="CO70" s="119"/>
      <c r="CP70" s="119"/>
      <c r="CQ70" s="119"/>
      <c r="CR70" s="120"/>
      <c r="CS70" s="121"/>
      <c r="CT70" s="119"/>
      <c r="CU70" s="119"/>
      <c r="CV70" s="119"/>
      <c r="CW70" s="119"/>
      <c r="CX70" s="119"/>
      <c r="CY70" s="119"/>
      <c r="CZ70" s="119"/>
      <c r="DA70" s="119"/>
      <c r="DB70" s="119"/>
      <c r="DC70" s="119"/>
      <c r="DD70" s="119"/>
      <c r="DE70" s="120"/>
      <c r="DF70" s="110"/>
      <c r="DG70" s="111"/>
      <c r="DH70" s="111"/>
      <c r="DI70" s="111"/>
      <c r="DJ70" s="111"/>
      <c r="DK70" s="111"/>
      <c r="DL70" s="111"/>
      <c r="DM70" s="111"/>
      <c r="DN70" s="111"/>
      <c r="DO70" s="111"/>
      <c r="DP70" s="111"/>
      <c r="DQ70" s="111"/>
      <c r="DR70" s="122"/>
      <c r="DS70" s="110"/>
      <c r="DT70" s="111"/>
      <c r="DU70" s="111"/>
      <c r="DV70" s="111"/>
      <c r="DW70" s="111"/>
      <c r="DX70" s="111"/>
      <c r="DY70" s="111"/>
      <c r="DZ70" s="111"/>
      <c r="EA70" s="111"/>
      <c r="EB70" s="111"/>
      <c r="EC70" s="111"/>
      <c r="ED70" s="111"/>
      <c r="EE70" s="122"/>
      <c r="EF70" s="110"/>
      <c r="EG70" s="111"/>
      <c r="EH70" s="111"/>
      <c r="EI70" s="111"/>
      <c r="EJ70" s="111"/>
      <c r="EK70" s="111"/>
      <c r="EL70" s="111"/>
      <c r="EM70" s="111"/>
      <c r="EN70" s="111"/>
      <c r="EO70" s="111"/>
      <c r="EP70" s="111"/>
      <c r="EQ70" s="111"/>
      <c r="ER70" s="122"/>
      <c r="ES70" s="110" t="s">
        <v>47</v>
      </c>
      <c r="ET70" s="111"/>
      <c r="EU70" s="111"/>
      <c r="EV70" s="111"/>
      <c r="EW70" s="111"/>
      <c r="EX70" s="111"/>
      <c r="EY70" s="111"/>
      <c r="EZ70" s="111"/>
      <c r="FA70" s="111"/>
      <c r="FB70" s="111"/>
      <c r="FC70" s="111"/>
      <c r="FD70" s="111"/>
      <c r="FE70" s="112"/>
    </row>
    <row r="71" spans="1:161" ht="21.75" customHeight="1">
      <c r="A71" s="143" t="s">
        <v>114</v>
      </c>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8" t="s">
        <v>115</v>
      </c>
      <c r="BY71" s="119"/>
      <c r="BZ71" s="119"/>
      <c r="CA71" s="119"/>
      <c r="CB71" s="119"/>
      <c r="CC71" s="119"/>
      <c r="CD71" s="119"/>
      <c r="CE71" s="120"/>
      <c r="CF71" s="121" t="s">
        <v>113</v>
      </c>
      <c r="CG71" s="119"/>
      <c r="CH71" s="119"/>
      <c r="CI71" s="119"/>
      <c r="CJ71" s="119"/>
      <c r="CK71" s="119"/>
      <c r="CL71" s="119"/>
      <c r="CM71" s="119"/>
      <c r="CN71" s="119"/>
      <c r="CO71" s="119"/>
      <c r="CP71" s="119"/>
      <c r="CQ71" s="119"/>
      <c r="CR71" s="120"/>
      <c r="CS71" s="121"/>
      <c r="CT71" s="119"/>
      <c r="CU71" s="119"/>
      <c r="CV71" s="119"/>
      <c r="CW71" s="119"/>
      <c r="CX71" s="119"/>
      <c r="CY71" s="119"/>
      <c r="CZ71" s="119"/>
      <c r="DA71" s="119"/>
      <c r="DB71" s="119"/>
      <c r="DC71" s="119"/>
      <c r="DD71" s="119"/>
      <c r="DE71" s="120"/>
      <c r="DF71" s="110"/>
      <c r="DG71" s="111"/>
      <c r="DH71" s="111"/>
      <c r="DI71" s="111"/>
      <c r="DJ71" s="111"/>
      <c r="DK71" s="111"/>
      <c r="DL71" s="111"/>
      <c r="DM71" s="111"/>
      <c r="DN71" s="111"/>
      <c r="DO71" s="111"/>
      <c r="DP71" s="111"/>
      <c r="DQ71" s="111"/>
      <c r="DR71" s="122"/>
      <c r="DS71" s="110"/>
      <c r="DT71" s="111"/>
      <c r="DU71" s="111"/>
      <c r="DV71" s="111"/>
      <c r="DW71" s="111"/>
      <c r="DX71" s="111"/>
      <c r="DY71" s="111"/>
      <c r="DZ71" s="111"/>
      <c r="EA71" s="111"/>
      <c r="EB71" s="111"/>
      <c r="EC71" s="111"/>
      <c r="ED71" s="111"/>
      <c r="EE71" s="122"/>
      <c r="EF71" s="110"/>
      <c r="EG71" s="111"/>
      <c r="EH71" s="111"/>
      <c r="EI71" s="111"/>
      <c r="EJ71" s="111"/>
      <c r="EK71" s="111"/>
      <c r="EL71" s="111"/>
      <c r="EM71" s="111"/>
      <c r="EN71" s="111"/>
      <c r="EO71" s="111"/>
      <c r="EP71" s="111"/>
      <c r="EQ71" s="111"/>
      <c r="ER71" s="122"/>
      <c r="ES71" s="110" t="s">
        <v>47</v>
      </c>
      <c r="ET71" s="111"/>
      <c r="EU71" s="111"/>
      <c r="EV71" s="111"/>
      <c r="EW71" s="111"/>
      <c r="EX71" s="111"/>
      <c r="EY71" s="111"/>
      <c r="EZ71" s="111"/>
      <c r="FA71" s="111"/>
      <c r="FB71" s="111"/>
      <c r="FC71" s="111"/>
      <c r="FD71" s="111"/>
      <c r="FE71" s="112"/>
    </row>
    <row r="72" spans="1:161" ht="11.1" customHeight="1">
      <c r="A72" s="143" t="s">
        <v>116</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8" t="s">
        <v>117</v>
      </c>
      <c r="BY72" s="119"/>
      <c r="BZ72" s="119"/>
      <c r="CA72" s="119"/>
      <c r="CB72" s="119"/>
      <c r="CC72" s="119"/>
      <c r="CD72" s="119"/>
      <c r="CE72" s="120"/>
      <c r="CF72" s="121" t="s">
        <v>113</v>
      </c>
      <c r="CG72" s="119"/>
      <c r="CH72" s="119"/>
      <c r="CI72" s="119"/>
      <c r="CJ72" s="119"/>
      <c r="CK72" s="119"/>
      <c r="CL72" s="119"/>
      <c r="CM72" s="119"/>
      <c r="CN72" s="119"/>
      <c r="CO72" s="119"/>
      <c r="CP72" s="119"/>
      <c r="CQ72" s="119"/>
      <c r="CR72" s="120"/>
      <c r="CS72" s="121"/>
      <c r="CT72" s="119"/>
      <c r="CU72" s="119"/>
      <c r="CV72" s="119"/>
      <c r="CW72" s="119"/>
      <c r="CX72" s="119"/>
      <c r="CY72" s="119"/>
      <c r="CZ72" s="119"/>
      <c r="DA72" s="119"/>
      <c r="DB72" s="119"/>
      <c r="DC72" s="119"/>
      <c r="DD72" s="119"/>
      <c r="DE72" s="120"/>
      <c r="DF72" s="110"/>
      <c r="DG72" s="111"/>
      <c r="DH72" s="111"/>
      <c r="DI72" s="111"/>
      <c r="DJ72" s="111"/>
      <c r="DK72" s="111"/>
      <c r="DL72" s="111"/>
      <c r="DM72" s="111"/>
      <c r="DN72" s="111"/>
      <c r="DO72" s="111"/>
      <c r="DP72" s="111"/>
      <c r="DQ72" s="111"/>
      <c r="DR72" s="122"/>
      <c r="DS72" s="110"/>
      <c r="DT72" s="111"/>
      <c r="DU72" s="111"/>
      <c r="DV72" s="111"/>
      <c r="DW72" s="111"/>
      <c r="DX72" s="111"/>
      <c r="DY72" s="111"/>
      <c r="DZ72" s="111"/>
      <c r="EA72" s="111"/>
      <c r="EB72" s="111"/>
      <c r="EC72" s="111"/>
      <c r="ED72" s="111"/>
      <c r="EE72" s="122"/>
      <c r="EF72" s="110"/>
      <c r="EG72" s="111"/>
      <c r="EH72" s="111"/>
      <c r="EI72" s="111"/>
      <c r="EJ72" s="111"/>
      <c r="EK72" s="111"/>
      <c r="EL72" s="111"/>
      <c r="EM72" s="111"/>
      <c r="EN72" s="111"/>
      <c r="EO72" s="111"/>
      <c r="EP72" s="111"/>
      <c r="EQ72" s="111"/>
      <c r="ER72" s="122"/>
      <c r="ES72" s="110" t="s">
        <v>47</v>
      </c>
      <c r="ET72" s="111"/>
      <c r="EU72" s="111"/>
      <c r="EV72" s="111"/>
      <c r="EW72" s="111"/>
      <c r="EX72" s="111"/>
      <c r="EY72" s="111"/>
      <c r="EZ72" s="111"/>
      <c r="FA72" s="111"/>
      <c r="FB72" s="111"/>
      <c r="FC72" s="111"/>
      <c r="FD72" s="111"/>
      <c r="FE72" s="112"/>
    </row>
    <row r="73" spans="1:161" ht="11.1" customHeight="1">
      <c r="A73" s="173" t="s">
        <v>118</v>
      </c>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18" t="s">
        <v>119</v>
      </c>
      <c r="BY73" s="119"/>
      <c r="BZ73" s="119"/>
      <c r="CA73" s="119"/>
      <c r="CB73" s="119"/>
      <c r="CC73" s="119"/>
      <c r="CD73" s="119"/>
      <c r="CE73" s="120"/>
      <c r="CF73" s="121" t="s">
        <v>120</v>
      </c>
      <c r="CG73" s="119"/>
      <c r="CH73" s="119"/>
      <c r="CI73" s="119"/>
      <c r="CJ73" s="119"/>
      <c r="CK73" s="119"/>
      <c r="CL73" s="119"/>
      <c r="CM73" s="119"/>
      <c r="CN73" s="119"/>
      <c r="CO73" s="119"/>
      <c r="CP73" s="119"/>
      <c r="CQ73" s="119"/>
      <c r="CR73" s="120"/>
      <c r="CS73" s="121"/>
      <c r="CT73" s="119"/>
      <c r="CU73" s="119"/>
      <c r="CV73" s="119"/>
      <c r="CW73" s="119"/>
      <c r="CX73" s="119"/>
      <c r="CY73" s="119"/>
      <c r="CZ73" s="119"/>
      <c r="DA73" s="119"/>
      <c r="DB73" s="119"/>
      <c r="DC73" s="119"/>
      <c r="DD73" s="119"/>
      <c r="DE73" s="120"/>
      <c r="DF73" s="110"/>
      <c r="DG73" s="111"/>
      <c r="DH73" s="111"/>
      <c r="DI73" s="111"/>
      <c r="DJ73" s="111"/>
      <c r="DK73" s="111"/>
      <c r="DL73" s="111"/>
      <c r="DM73" s="111"/>
      <c r="DN73" s="111"/>
      <c r="DO73" s="111"/>
      <c r="DP73" s="111"/>
      <c r="DQ73" s="111"/>
      <c r="DR73" s="122"/>
      <c r="DS73" s="110"/>
      <c r="DT73" s="111"/>
      <c r="DU73" s="111"/>
      <c r="DV73" s="111"/>
      <c r="DW73" s="111"/>
      <c r="DX73" s="111"/>
      <c r="DY73" s="111"/>
      <c r="DZ73" s="111"/>
      <c r="EA73" s="111"/>
      <c r="EB73" s="111"/>
      <c r="EC73" s="111"/>
      <c r="ED73" s="111"/>
      <c r="EE73" s="122"/>
      <c r="EF73" s="110"/>
      <c r="EG73" s="111"/>
      <c r="EH73" s="111"/>
      <c r="EI73" s="111"/>
      <c r="EJ73" s="111"/>
      <c r="EK73" s="111"/>
      <c r="EL73" s="111"/>
      <c r="EM73" s="111"/>
      <c r="EN73" s="111"/>
      <c r="EO73" s="111"/>
      <c r="EP73" s="111"/>
      <c r="EQ73" s="111"/>
      <c r="ER73" s="122"/>
      <c r="ES73" s="110" t="s">
        <v>47</v>
      </c>
      <c r="ET73" s="111"/>
      <c r="EU73" s="111"/>
      <c r="EV73" s="111"/>
      <c r="EW73" s="111"/>
      <c r="EX73" s="111"/>
      <c r="EY73" s="111"/>
      <c r="EZ73" s="111"/>
      <c r="FA73" s="111"/>
      <c r="FB73" s="111"/>
      <c r="FC73" s="111"/>
      <c r="FD73" s="111"/>
      <c r="FE73" s="112"/>
    </row>
    <row r="74" spans="1:161" ht="21.75" customHeight="1">
      <c r="A74" s="154" t="s">
        <v>121</v>
      </c>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18" t="s">
        <v>122</v>
      </c>
      <c r="BY74" s="119"/>
      <c r="BZ74" s="119"/>
      <c r="CA74" s="119"/>
      <c r="CB74" s="119"/>
      <c r="CC74" s="119"/>
      <c r="CD74" s="119"/>
      <c r="CE74" s="120"/>
      <c r="CF74" s="121" t="s">
        <v>123</v>
      </c>
      <c r="CG74" s="119"/>
      <c r="CH74" s="119"/>
      <c r="CI74" s="119"/>
      <c r="CJ74" s="119"/>
      <c r="CK74" s="119"/>
      <c r="CL74" s="119"/>
      <c r="CM74" s="119"/>
      <c r="CN74" s="119"/>
      <c r="CO74" s="119"/>
      <c r="CP74" s="119"/>
      <c r="CQ74" s="119"/>
      <c r="CR74" s="120"/>
      <c r="CS74" s="121"/>
      <c r="CT74" s="119"/>
      <c r="CU74" s="119"/>
      <c r="CV74" s="119"/>
      <c r="CW74" s="119"/>
      <c r="CX74" s="119"/>
      <c r="CY74" s="119"/>
      <c r="CZ74" s="119"/>
      <c r="DA74" s="119"/>
      <c r="DB74" s="119"/>
      <c r="DC74" s="119"/>
      <c r="DD74" s="119"/>
      <c r="DE74" s="120"/>
      <c r="DF74" s="110"/>
      <c r="DG74" s="111"/>
      <c r="DH74" s="111"/>
      <c r="DI74" s="111"/>
      <c r="DJ74" s="111"/>
      <c r="DK74" s="111"/>
      <c r="DL74" s="111"/>
      <c r="DM74" s="111"/>
      <c r="DN74" s="111"/>
      <c r="DO74" s="111"/>
      <c r="DP74" s="111"/>
      <c r="DQ74" s="111"/>
      <c r="DR74" s="122"/>
      <c r="DS74" s="110"/>
      <c r="DT74" s="111"/>
      <c r="DU74" s="111"/>
      <c r="DV74" s="111"/>
      <c r="DW74" s="111"/>
      <c r="DX74" s="111"/>
      <c r="DY74" s="111"/>
      <c r="DZ74" s="111"/>
      <c r="EA74" s="111"/>
      <c r="EB74" s="111"/>
      <c r="EC74" s="111"/>
      <c r="ED74" s="111"/>
      <c r="EE74" s="122"/>
      <c r="EF74" s="110"/>
      <c r="EG74" s="111"/>
      <c r="EH74" s="111"/>
      <c r="EI74" s="111"/>
      <c r="EJ74" s="111"/>
      <c r="EK74" s="111"/>
      <c r="EL74" s="111"/>
      <c r="EM74" s="111"/>
      <c r="EN74" s="111"/>
      <c r="EO74" s="111"/>
      <c r="EP74" s="111"/>
      <c r="EQ74" s="111"/>
      <c r="ER74" s="122"/>
      <c r="ES74" s="110" t="s">
        <v>47</v>
      </c>
      <c r="ET74" s="111"/>
      <c r="EU74" s="111"/>
      <c r="EV74" s="111"/>
      <c r="EW74" s="111"/>
      <c r="EX74" s="111"/>
      <c r="EY74" s="111"/>
      <c r="EZ74" s="111"/>
      <c r="FA74" s="111"/>
      <c r="FB74" s="111"/>
      <c r="FC74" s="111"/>
      <c r="FD74" s="111"/>
      <c r="FE74" s="112"/>
    </row>
    <row r="75" spans="1:161" ht="33.75" customHeight="1">
      <c r="A75" s="143" t="s">
        <v>124</v>
      </c>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8" t="s">
        <v>125</v>
      </c>
      <c r="BY75" s="119"/>
      <c r="BZ75" s="119"/>
      <c r="CA75" s="119"/>
      <c r="CB75" s="119"/>
      <c r="CC75" s="119"/>
      <c r="CD75" s="119"/>
      <c r="CE75" s="120"/>
      <c r="CF75" s="121" t="s">
        <v>126</v>
      </c>
      <c r="CG75" s="119"/>
      <c r="CH75" s="119"/>
      <c r="CI75" s="119"/>
      <c r="CJ75" s="119"/>
      <c r="CK75" s="119"/>
      <c r="CL75" s="119"/>
      <c r="CM75" s="119"/>
      <c r="CN75" s="119"/>
      <c r="CO75" s="119"/>
      <c r="CP75" s="119"/>
      <c r="CQ75" s="119"/>
      <c r="CR75" s="120"/>
      <c r="CS75" s="121"/>
      <c r="CT75" s="119"/>
      <c r="CU75" s="119"/>
      <c r="CV75" s="119"/>
      <c r="CW75" s="119"/>
      <c r="CX75" s="119"/>
      <c r="CY75" s="119"/>
      <c r="CZ75" s="119"/>
      <c r="DA75" s="119"/>
      <c r="DB75" s="119"/>
      <c r="DC75" s="119"/>
      <c r="DD75" s="119"/>
      <c r="DE75" s="120"/>
      <c r="DF75" s="110"/>
      <c r="DG75" s="111"/>
      <c r="DH75" s="111"/>
      <c r="DI75" s="111"/>
      <c r="DJ75" s="111"/>
      <c r="DK75" s="111"/>
      <c r="DL75" s="111"/>
      <c r="DM75" s="111"/>
      <c r="DN75" s="111"/>
      <c r="DO75" s="111"/>
      <c r="DP75" s="111"/>
      <c r="DQ75" s="111"/>
      <c r="DR75" s="122"/>
      <c r="DS75" s="110"/>
      <c r="DT75" s="111"/>
      <c r="DU75" s="111"/>
      <c r="DV75" s="111"/>
      <c r="DW75" s="111"/>
      <c r="DX75" s="111"/>
      <c r="DY75" s="111"/>
      <c r="DZ75" s="111"/>
      <c r="EA75" s="111"/>
      <c r="EB75" s="111"/>
      <c r="EC75" s="111"/>
      <c r="ED75" s="111"/>
      <c r="EE75" s="122"/>
      <c r="EF75" s="110"/>
      <c r="EG75" s="111"/>
      <c r="EH75" s="111"/>
      <c r="EI75" s="111"/>
      <c r="EJ75" s="111"/>
      <c r="EK75" s="111"/>
      <c r="EL75" s="111"/>
      <c r="EM75" s="111"/>
      <c r="EN75" s="111"/>
      <c r="EO75" s="111"/>
      <c r="EP75" s="111"/>
      <c r="EQ75" s="111"/>
      <c r="ER75" s="122"/>
      <c r="ES75" s="110" t="s">
        <v>47</v>
      </c>
      <c r="ET75" s="111"/>
      <c r="EU75" s="111"/>
      <c r="EV75" s="111"/>
      <c r="EW75" s="111"/>
      <c r="EX75" s="111"/>
      <c r="EY75" s="111"/>
      <c r="EZ75" s="111"/>
      <c r="FA75" s="111"/>
      <c r="FB75" s="111"/>
      <c r="FC75" s="111"/>
      <c r="FD75" s="111"/>
      <c r="FE75" s="112"/>
    </row>
    <row r="76" spans="1:161" ht="11.1" customHeight="1">
      <c r="A76" s="143"/>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8"/>
      <c r="BY76" s="119"/>
      <c r="BZ76" s="119"/>
      <c r="CA76" s="119"/>
      <c r="CB76" s="119"/>
      <c r="CC76" s="119"/>
      <c r="CD76" s="119"/>
      <c r="CE76" s="120"/>
      <c r="CF76" s="121"/>
      <c r="CG76" s="119"/>
      <c r="CH76" s="119"/>
      <c r="CI76" s="119"/>
      <c r="CJ76" s="119"/>
      <c r="CK76" s="119"/>
      <c r="CL76" s="119"/>
      <c r="CM76" s="119"/>
      <c r="CN76" s="119"/>
      <c r="CO76" s="119"/>
      <c r="CP76" s="119"/>
      <c r="CQ76" s="119"/>
      <c r="CR76" s="120"/>
      <c r="CS76" s="121"/>
      <c r="CT76" s="119"/>
      <c r="CU76" s="119"/>
      <c r="CV76" s="119"/>
      <c r="CW76" s="119"/>
      <c r="CX76" s="119"/>
      <c r="CY76" s="119"/>
      <c r="CZ76" s="119"/>
      <c r="DA76" s="119"/>
      <c r="DB76" s="119"/>
      <c r="DC76" s="119"/>
      <c r="DD76" s="119"/>
      <c r="DE76" s="120"/>
      <c r="DF76" s="110"/>
      <c r="DG76" s="111"/>
      <c r="DH76" s="111"/>
      <c r="DI76" s="111"/>
      <c r="DJ76" s="111"/>
      <c r="DK76" s="111"/>
      <c r="DL76" s="111"/>
      <c r="DM76" s="111"/>
      <c r="DN76" s="111"/>
      <c r="DO76" s="111"/>
      <c r="DP76" s="111"/>
      <c r="DQ76" s="111"/>
      <c r="DR76" s="122"/>
      <c r="DS76" s="110"/>
      <c r="DT76" s="111"/>
      <c r="DU76" s="111"/>
      <c r="DV76" s="111"/>
      <c r="DW76" s="111"/>
      <c r="DX76" s="111"/>
      <c r="DY76" s="111"/>
      <c r="DZ76" s="111"/>
      <c r="EA76" s="111"/>
      <c r="EB76" s="111"/>
      <c r="EC76" s="111"/>
      <c r="ED76" s="111"/>
      <c r="EE76" s="122"/>
      <c r="EF76" s="110"/>
      <c r="EG76" s="111"/>
      <c r="EH76" s="111"/>
      <c r="EI76" s="111"/>
      <c r="EJ76" s="111"/>
      <c r="EK76" s="111"/>
      <c r="EL76" s="111"/>
      <c r="EM76" s="111"/>
      <c r="EN76" s="111"/>
      <c r="EO76" s="111"/>
      <c r="EP76" s="111"/>
      <c r="EQ76" s="111"/>
      <c r="ER76" s="122"/>
      <c r="ES76" s="110"/>
      <c r="ET76" s="111"/>
      <c r="EU76" s="111"/>
      <c r="EV76" s="111"/>
      <c r="EW76" s="111"/>
      <c r="EX76" s="111"/>
      <c r="EY76" s="111"/>
      <c r="EZ76" s="111"/>
      <c r="FA76" s="111"/>
      <c r="FB76" s="111"/>
      <c r="FC76" s="111"/>
      <c r="FD76" s="111"/>
      <c r="FE76" s="112"/>
    </row>
    <row r="77" spans="1:161" ht="21.75" customHeight="1">
      <c r="A77" s="154" t="s">
        <v>127</v>
      </c>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18" t="s">
        <v>128</v>
      </c>
      <c r="BY77" s="119"/>
      <c r="BZ77" s="119"/>
      <c r="CA77" s="119"/>
      <c r="CB77" s="119"/>
      <c r="CC77" s="119"/>
      <c r="CD77" s="119"/>
      <c r="CE77" s="120"/>
      <c r="CF77" s="121" t="s">
        <v>129</v>
      </c>
      <c r="CG77" s="119"/>
      <c r="CH77" s="119"/>
      <c r="CI77" s="119"/>
      <c r="CJ77" s="119"/>
      <c r="CK77" s="119"/>
      <c r="CL77" s="119"/>
      <c r="CM77" s="119"/>
      <c r="CN77" s="119"/>
      <c r="CO77" s="119"/>
      <c r="CP77" s="119"/>
      <c r="CQ77" s="119"/>
      <c r="CR77" s="120"/>
      <c r="CS77" s="121"/>
      <c r="CT77" s="119"/>
      <c r="CU77" s="119"/>
      <c r="CV77" s="119"/>
      <c r="CW77" s="119"/>
      <c r="CX77" s="119"/>
      <c r="CY77" s="119"/>
      <c r="CZ77" s="119"/>
      <c r="DA77" s="119"/>
      <c r="DB77" s="119"/>
      <c r="DC77" s="119"/>
      <c r="DD77" s="119"/>
      <c r="DE77" s="120"/>
      <c r="DF77" s="110"/>
      <c r="DG77" s="111"/>
      <c r="DH77" s="111"/>
      <c r="DI77" s="111"/>
      <c r="DJ77" s="111"/>
      <c r="DK77" s="111"/>
      <c r="DL77" s="111"/>
      <c r="DM77" s="111"/>
      <c r="DN77" s="111"/>
      <c r="DO77" s="111"/>
      <c r="DP77" s="111"/>
      <c r="DQ77" s="111"/>
      <c r="DR77" s="122"/>
      <c r="DS77" s="110"/>
      <c r="DT77" s="111"/>
      <c r="DU77" s="111"/>
      <c r="DV77" s="111"/>
      <c r="DW77" s="111"/>
      <c r="DX77" s="111"/>
      <c r="DY77" s="111"/>
      <c r="DZ77" s="111"/>
      <c r="EA77" s="111"/>
      <c r="EB77" s="111"/>
      <c r="EC77" s="111"/>
      <c r="ED77" s="111"/>
      <c r="EE77" s="122"/>
      <c r="EF77" s="110"/>
      <c r="EG77" s="111"/>
      <c r="EH77" s="111"/>
      <c r="EI77" s="111"/>
      <c r="EJ77" s="111"/>
      <c r="EK77" s="111"/>
      <c r="EL77" s="111"/>
      <c r="EM77" s="111"/>
      <c r="EN77" s="111"/>
      <c r="EO77" s="111"/>
      <c r="EP77" s="111"/>
      <c r="EQ77" s="111"/>
      <c r="ER77" s="122"/>
      <c r="ES77" s="110" t="s">
        <v>47</v>
      </c>
      <c r="ET77" s="111"/>
      <c r="EU77" s="111"/>
      <c r="EV77" s="111"/>
      <c r="EW77" s="111"/>
      <c r="EX77" s="111"/>
      <c r="EY77" s="111"/>
      <c r="EZ77" s="111"/>
      <c r="FA77" s="111"/>
      <c r="FB77" s="111"/>
      <c r="FC77" s="111"/>
      <c r="FD77" s="111"/>
      <c r="FE77" s="112"/>
    </row>
    <row r="78" spans="1:161" ht="33.75" customHeight="1">
      <c r="A78" s="154" t="s">
        <v>130</v>
      </c>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18" t="s">
        <v>131</v>
      </c>
      <c r="BY78" s="119"/>
      <c r="BZ78" s="119"/>
      <c r="CA78" s="119"/>
      <c r="CB78" s="119"/>
      <c r="CC78" s="119"/>
      <c r="CD78" s="119"/>
      <c r="CE78" s="120"/>
      <c r="CF78" s="121" t="s">
        <v>132</v>
      </c>
      <c r="CG78" s="119"/>
      <c r="CH78" s="119"/>
      <c r="CI78" s="119"/>
      <c r="CJ78" s="119"/>
      <c r="CK78" s="119"/>
      <c r="CL78" s="119"/>
      <c r="CM78" s="119"/>
      <c r="CN78" s="119"/>
      <c r="CO78" s="119"/>
      <c r="CP78" s="119"/>
      <c r="CQ78" s="119"/>
      <c r="CR78" s="120"/>
      <c r="CS78" s="121"/>
      <c r="CT78" s="119"/>
      <c r="CU78" s="119"/>
      <c r="CV78" s="119"/>
      <c r="CW78" s="119"/>
      <c r="CX78" s="119"/>
      <c r="CY78" s="119"/>
      <c r="CZ78" s="119"/>
      <c r="DA78" s="119"/>
      <c r="DB78" s="119"/>
      <c r="DC78" s="119"/>
      <c r="DD78" s="119"/>
      <c r="DE78" s="120"/>
      <c r="DF78" s="110"/>
      <c r="DG78" s="111"/>
      <c r="DH78" s="111"/>
      <c r="DI78" s="111"/>
      <c r="DJ78" s="111"/>
      <c r="DK78" s="111"/>
      <c r="DL78" s="111"/>
      <c r="DM78" s="111"/>
      <c r="DN78" s="111"/>
      <c r="DO78" s="111"/>
      <c r="DP78" s="111"/>
      <c r="DQ78" s="111"/>
      <c r="DR78" s="122"/>
      <c r="DS78" s="110"/>
      <c r="DT78" s="111"/>
      <c r="DU78" s="111"/>
      <c r="DV78" s="111"/>
      <c r="DW78" s="111"/>
      <c r="DX78" s="111"/>
      <c r="DY78" s="111"/>
      <c r="DZ78" s="111"/>
      <c r="EA78" s="111"/>
      <c r="EB78" s="111"/>
      <c r="EC78" s="111"/>
      <c r="ED78" s="111"/>
      <c r="EE78" s="122"/>
      <c r="EF78" s="110"/>
      <c r="EG78" s="111"/>
      <c r="EH78" s="111"/>
      <c r="EI78" s="111"/>
      <c r="EJ78" s="111"/>
      <c r="EK78" s="111"/>
      <c r="EL78" s="111"/>
      <c r="EM78" s="111"/>
      <c r="EN78" s="111"/>
      <c r="EO78" s="111"/>
      <c r="EP78" s="111"/>
      <c r="EQ78" s="111"/>
      <c r="ER78" s="122"/>
      <c r="ES78" s="110" t="s">
        <v>47</v>
      </c>
      <c r="ET78" s="111"/>
      <c r="EU78" s="111"/>
      <c r="EV78" s="111"/>
      <c r="EW78" s="111"/>
      <c r="EX78" s="111"/>
      <c r="EY78" s="111"/>
      <c r="EZ78" s="111"/>
      <c r="FA78" s="111"/>
      <c r="FB78" s="111"/>
      <c r="FC78" s="111"/>
      <c r="FD78" s="111"/>
      <c r="FE78" s="112"/>
    </row>
    <row r="79" spans="1:161" ht="11.1" customHeight="1">
      <c r="A79" s="154" t="s">
        <v>133</v>
      </c>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18" t="s">
        <v>134</v>
      </c>
      <c r="BY79" s="119"/>
      <c r="BZ79" s="119"/>
      <c r="CA79" s="119"/>
      <c r="CB79" s="119"/>
      <c r="CC79" s="119"/>
      <c r="CD79" s="119"/>
      <c r="CE79" s="120"/>
      <c r="CF79" s="121" t="s">
        <v>135</v>
      </c>
      <c r="CG79" s="119"/>
      <c r="CH79" s="119"/>
      <c r="CI79" s="119"/>
      <c r="CJ79" s="119"/>
      <c r="CK79" s="119"/>
      <c r="CL79" s="119"/>
      <c r="CM79" s="119"/>
      <c r="CN79" s="119"/>
      <c r="CO79" s="119"/>
      <c r="CP79" s="119"/>
      <c r="CQ79" s="119"/>
      <c r="CR79" s="120"/>
      <c r="CS79" s="121"/>
      <c r="CT79" s="119"/>
      <c r="CU79" s="119"/>
      <c r="CV79" s="119"/>
      <c r="CW79" s="119"/>
      <c r="CX79" s="119"/>
      <c r="CY79" s="119"/>
      <c r="CZ79" s="119"/>
      <c r="DA79" s="119"/>
      <c r="DB79" s="119"/>
      <c r="DC79" s="119"/>
      <c r="DD79" s="119"/>
      <c r="DE79" s="120"/>
      <c r="DF79" s="110"/>
      <c r="DG79" s="111"/>
      <c r="DH79" s="111"/>
      <c r="DI79" s="111"/>
      <c r="DJ79" s="111"/>
      <c r="DK79" s="111"/>
      <c r="DL79" s="111"/>
      <c r="DM79" s="111"/>
      <c r="DN79" s="111"/>
      <c r="DO79" s="111"/>
      <c r="DP79" s="111"/>
      <c r="DQ79" s="111"/>
      <c r="DR79" s="122"/>
      <c r="DS79" s="110"/>
      <c r="DT79" s="111"/>
      <c r="DU79" s="111"/>
      <c r="DV79" s="111"/>
      <c r="DW79" s="111"/>
      <c r="DX79" s="111"/>
      <c r="DY79" s="111"/>
      <c r="DZ79" s="111"/>
      <c r="EA79" s="111"/>
      <c r="EB79" s="111"/>
      <c r="EC79" s="111"/>
      <c r="ED79" s="111"/>
      <c r="EE79" s="122"/>
      <c r="EF79" s="110"/>
      <c r="EG79" s="111"/>
      <c r="EH79" s="111"/>
      <c r="EI79" s="111"/>
      <c r="EJ79" s="111"/>
      <c r="EK79" s="111"/>
      <c r="EL79" s="111"/>
      <c r="EM79" s="111"/>
      <c r="EN79" s="111"/>
      <c r="EO79" s="111"/>
      <c r="EP79" s="111"/>
      <c r="EQ79" s="111"/>
      <c r="ER79" s="122"/>
      <c r="ES79" s="110" t="s">
        <v>47</v>
      </c>
      <c r="ET79" s="111"/>
      <c r="EU79" s="111"/>
      <c r="EV79" s="111"/>
      <c r="EW79" s="111"/>
      <c r="EX79" s="111"/>
      <c r="EY79" s="111"/>
      <c r="EZ79" s="111"/>
      <c r="FA79" s="111"/>
      <c r="FB79" s="111"/>
      <c r="FC79" s="111"/>
      <c r="FD79" s="111"/>
      <c r="FE79" s="112"/>
    </row>
    <row r="80" spans="1:161" ht="11.1" customHeight="1">
      <c r="A80" s="173" t="s">
        <v>136</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18" t="s">
        <v>137</v>
      </c>
      <c r="BY80" s="119"/>
      <c r="BZ80" s="119"/>
      <c r="CA80" s="119"/>
      <c r="CB80" s="119"/>
      <c r="CC80" s="119"/>
      <c r="CD80" s="119"/>
      <c r="CE80" s="120"/>
      <c r="CF80" s="121" t="s">
        <v>138</v>
      </c>
      <c r="CG80" s="119"/>
      <c r="CH80" s="119"/>
      <c r="CI80" s="119"/>
      <c r="CJ80" s="119"/>
      <c r="CK80" s="119"/>
      <c r="CL80" s="119"/>
      <c r="CM80" s="119"/>
      <c r="CN80" s="119"/>
      <c r="CO80" s="119"/>
      <c r="CP80" s="119"/>
      <c r="CQ80" s="119"/>
      <c r="CR80" s="120"/>
      <c r="CS80" s="121"/>
      <c r="CT80" s="119"/>
      <c r="CU80" s="119"/>
      <c r="CV80" s="119"/>
      <c r="CW80" s="119"/>
      <c r="CX80" s="119"/>
      <c r="CY80" s="119"/>
      <c r="CZ80" s="119"/>
      <c r="DA80" s="119"/>
      <c r="DB80" s="119"/>
      <c r="DC80" s="119"/>
      <c r="DD80" s="119"/>
      <c r="DE80" s="120"/>
      <c r="DF80" s="110">
        <f>DF81</f>
        <v>6840</v>
      </c>
      <c r="DG80" s="111"/>
      <c r="DH80" s="111"/>
      <c r="DI80" s="111"/>
      <c r="DJ80" s="111"/>
      <c r="DK80" s="111"/>
      <c r="DL80" s="111"/>
      <c r="DM80" s="111"/>
      <c r="DN80" s="111"/>
      <c r="DO80" s="111"/>
      <c r="DP80" s="111"/>
      <c r="DQ80" s="111"/>
      <c r="DR80" s="122"/>
      <c r="DS80" s="110">
        <f t="shared" ref="DS80" si="4">DS81</f>
        <v>7210</v>
      </c>
      <c r="DT80" s="111"/>
      <c r="DU80" s="111"/>
      <c r="DV80" s="111"/>
      <c r="DW80" s="111"/>
      <c r="DX80" s="111"/>
      <c r="DY80" s="111"/>
      <c r="DZ80" s="111"/>
      <c r="EA80" s="111"/>
      <c r="EB80" s="111"/>
      <c r="EC80" s="111"/>
      <c r="ED80" s="111"/>
      <c r="EE80" s="122"/>
      <c r="EF80" s="110">
        <f t="shared" ref="EF80" si="5">EF81</f>
        <v>7452</v>
      </c>
      <c r="EG80" s="111"/>
      <c r="EH80" s="111"/>
      <c r="EI80" s="111"/>
      <c r="EJ80" s="111"/>
      <c r="EK80" s="111"/>
      <c r="EL80" s="111"/>
      <c r="EM80" s="111"/>
      <c r="EN80" s="111"/>
      <c r="EO80" s="111"/>
      <c r="EP80" s="111"/>
      <c r="EQ80" s="111"/>
      <c r="ER80" s="122"/>
      <c r="ES80" s="110" t="s">
        <v>47</v>
      </c>
      <c r="ET80" s="111"/>
      <c r="EU80" s="111"/>
      <c r="EV80" s="111"/>
      <c r="EW80" s="111"/>
      <c r="EX80" s="111"/>
      <c r="EY80" s="111"/>
      <c r="EZ80" s="111"/>
      <c r="FA80" s="111"/>
      <c r="FB80" s="111"/>
      <c r="FC80" s="111"/>
      <c r="FD80" s="111"/>
      <c r="FE80" s="112"/>
    </row>
    <row r="81" spans="1:161" ht="21.75" customHeight="1">
      <c r="A81" s="154" t="s">
        <v>139</v>
      </c>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18" t="s">
        <v>140</v>
      </c>
      <c r="BY81" s="119"/>
      <c r="BZ81" s="119"/>
      <c r="CA81" s="119"/>
      <c r="CB81" s="119"/>
      <c r="CC81" s="119"/>
      <c r="CD81" s="119"/>
      <c r="CE81" s="120"/>
      <c r="CF81" s="121" t="s">
        <v>141</v>
      </c>
      <c r="CG81" s="119"/>
      <c r="CH81" s="119"/>
      <c r="CI81" s="119"/>
      <c r="CJ81" s="119"/>
      <c r="CK81" s="119"/>
      <c r="CL81" s="119"/>
      <c r="CM81" s="119"/>
      <c r="CN81" s="119"/>
      <c r="CO81" s="119"/>
      <c r="CP81" s="119"/>
      <c r="CQ81" s="119"/>
      <c r="CR81" s="120"/>
      <c r="CS81" s="121"/>
      <c r="CT81" s="119"/>
      <c r="CU81" s="119"/>
      <c r="CV81" s="119"/>
      <c r="CW81" s="119"/>
      <c r="CX81" s="119"/>
      <c r="CY81" s="119"/>
      <c r="CZ81" s="119"/>
      <c r="DA81" s="119"/>
      <c r="DB81" s="119"/>
      <c r="DC81" s="119"/>
      <c r="DD81" s="119"/>
      <c r="DE81" s="120"/>
      <c r="DF81" s="110">
        <v>6840</v>
      </c>
      <c r="DG81" s="111"/>
      <c r="DH81" s="111"/>
      <c r="DI81" s="111"/>
      <c r="DJ81" s="111"/>
      <c r="DK81" s="111"/>
      <c r="DL81" s="111"/>
      <c r="DM81" s="111"/>
      <c r="DN81" s="111"/>
      <c r="DO81" s="111"/>
      <c r="DP81" s="111"/>
      <c r="DQ81" s="111"/>
      <c r="DR81" s="122"/>
      <c r="DS81" s="110">
        <v>7210</v>
      </c>
      <c r="DT81" s="111"/>
      <c r="DU81" s="111"/>
      <c r="DV81" s="111"/>
      <c r="DW81" s="111"/>
      <c r="DX81" s="111"/>
      <c r="DY81" s="111"/>
      <c r="DZ81" s="111"/>
      <c r="EA81" s="111"/>
      <c r="EB81" s="111"/>
      <c r="EC81" s="111"/>
      <c r="ED81" s="111"/>
      <c r="EE81" s="122"/>
      <c r="EF81" s="110">
        <v>7452</v>
      </c>
      <c r="EG81" s="111"/>
      <c r="EH81" s="111"/>
      <c r="EI81" s="111"/>
      <c r="EJ81" s="111"/>
      <c r="EK81" s="111"/>
      <c r="EL81" s="111"/>
      <c r="EM81" s="111"/>
      <c r="EN81" s="111"/>
      <c r="EO81" s="111"/>
      <c r="EP81" s="111"/>
      <c r="EQ81" s="111"/>
      <c r="ER81" s="122"/>
      <c r="ES81" s="110" t="s">
        <v>47</v>
      </c>
      <c r="ET81" s="111"/>
      <c r="EU81" s="111"/>
      <c r="EV81" s="111"/>
      <c r="EW81" s="111"/>
      <c r="EX81" s="111"/>
      <c r="EY81" s="111"/>
      <c r="EZ81" s="111"/>
      <c r="FA81" s="111"/>
      <c r="FB81" s="111"/>
      <c r="FC81" s="111"/>
      <c r="FD81" s="111"/>
      <c r="FE81" s="112"/>
    </row>
    <row r="82" spans="1:161" ht="21.75" customHeight="1">
      <c r="A82" s="154" t="s">
        <v>142</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18" t="s">
        <v>143</v>
      </c>
      <c r="BY82" s="119"/>
      <c r="BZ82" s="119"/>
      <c r="CA82" s="119"/>
      <c r="CB82" s="119"/>
      <c r="CC82" s="119"/>
      <c r="CD82" s="119"/>
      <c r="CE82" s="120"/>
      <c r="CF82" s="121" t="s">
        <v>144</v>
      </c>
      <c r="CG82" s="119"/>
      <c r="CH82" s="119"/>
      <c r="CI82" s="119"/>
      <c r="CJ82" s="119"/>
      <c r="CK82" s="119"/>
      <c r="CL82" s="119"/>
      <c r="CM82" s="119"/>
      <c r="CN82" s="119"/>
      <c r="CO82" s="119"/>
      <c r="CP82" s="119"/>
      <c r="CQ82" s="119"/>
      <c r="CR82" s="120"/>
      <c r="CS82" s="121"/>
      <c r="CT82" s="119"/>
      <c r="CU82" s="119"/>
      <c r="CV82" s="119"/>
      <c r="CW82" s="119"/>
      <c r="CX82" s="119"/>
      <c r="CY82" s="119"/>
      <c r="CZ82" s="119"/>
      <c r="DA82" s="119"/>
      <c r="DB82" s="119"/>
      <c r="DC82" s="119"/>
      <c r="DD82" s="119"/>
      <c r="DE82" s="120"/>
      <c r="DF82" s="110"/>
      <c r="DG82" s="111"/>
      <c r="DH82" s="111"/>
      <c r="DI82" s="111"/>
      <c r="DJ82" s="111"/>
      <c r="DK82" s="111"/>
      <c r="DL82" s="111"/>
      <c r="DM82" s="111"/>
      <c r="DN82" s="111"/>
      <c r="DO82" s="111"/>
      <c r="DP82" s="111"/>
      <c r="DQ82" s="111"/>
      <c r="DR82" s="122"/>
      <c r="DS82" s="110"/>
      <c r="DT82" s="111"/>
      <c r="DU82" s="111"/>
      <c r="DV82" s="111"/>
      <c r="DW82" s="111"/>
      <c r="DX82" s="111"/>
      <c r="DY82" s="111"/>
      <c r="DZ82" s="111"/>
      <c r="EA82" s="111"/>
      <c r="EB82" s="111"/>
      <c r="EC82" s="111"/>
      <c r="ED82" s="111"/>
      <c r="EE82" s="122"/>
      <c r="EF82" s="110"/>
      <c r="EG82" s="111"/>
      <c r="EH82" s="111"/>
      <c r="EI82" s="111"/>
      <c r="EJ82" s="111"/>
      <c r="EK82" s="111"/>
      <c r="EL82" s="111"/>
      <c r="EM82" s="111"/>
      <c r="EN82" s="111"/>
      <c r="EO82" s="111"/>
      <c r="EP82" s="111"/>
      <c r="EQ82" s="111"/>
      <c r="ER82" s="122"/>
      <c r="ES82" s="110" t="s">
        <v>47</v>
      </c>
      <c r="ET82" s="111"/>
      <c r="EU82" s="111"/>
      <c r="EV82" s="111"/>
      <c r="EW82" s="111"/>
      <c r="EX82" s="111"/>
      <c r="EY82" s="111"/>
      <c r="EZ82" s="111"/>
      <c r="FA82" s="111"/>
      <c r="FB82" s="111"/>
      <c r="FC82" s="111"/>
      <c r="FD82" s="111"/>
      <c r="FE82" s="112"/>
    </row>
    <row r="83" spans="1:161" ht="11.1" customHeight="1">
      <c r="A83" s="154" t="s">
        <v>145</v>
      </c>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18" t="s">
        <v>146</v>
      </c>
      <c r="BY83" s="119"/>
      <c r="BZ83" s="119"/>
      <c r="CA83" s="119"/>
      <c r="CB83" s="119"/>
      <c r="CC83" s="119"/>
      <c r="CD83" s="119"/>
      <c r="CE83" s="120"/>
      <c r="CF83" s="121" t="s">
        <v>147</v>
      </c>
      <c r="CG83" s="119"/>
      <c r="CH83" s="119"/>
      <c r="CI83" s="119"/>
      <c r="CJ83" s="119"/>
      <c r="CK83" s="119"/>
      <c r="CL83" s="119"/>
      <c r="CM83" s="119"/>
      <c r="CN83" s="119"/>
      <c r="CO83" s="119"/>
      <c r="CP83" s="119"/>
      <c r="CQ83" s="119"/>
      <c r="CR83" s="120"/>
      <c r="CS83" s="121"/>
      <c r="CT83" s="119"/>
      <c r="CU83" s="119"/>
      <c r="CV83" s="119"/>
      <c r="CW83" s="119"/>
      <c r="CX83" s="119"/>
      <c r="CY83" s="119"/>
      <c r="CZ83" s="119"/>
      <c r="DA83" s="119"/>
      <c r="DB83" s="119"/>
      <c r="DC83" s="119"/>
      <c r="DD83" s="119"/>
      <c r="DE83" s="120"/>
      <c r="DF83" s="110"/>
      <c r="DG83" s="111"/>
      <c r="DH83" s="111"/>
      <c r="DI83" s="111"/>
      <c r="DJ83" s="111"/>
      <c r="DK83" s="111"/>
      <c r="DL83" s="111"/>
      <c r="DM83" s="111"/>
      <c r="DN83" s="111"/>
      <c r="DO83" s="111"/>
      <c r="DP83" s="111"/>
      <c r="DQ83" s="111"/>
      <c r="DR83" s="122"/>
      <c r="DS83" s="110"/>
      <c r="DT83" s="111"/>
      <c r="DU83" s="111"/>
      <c r="DV83" s="111"/>
      <c r="DW83" s="111"/>
      <c r="DX83" s="111"/>
      <c r="DY83" s="111"/>
      <c r="DZ83" s="111"/>
      <c r="EA83" s="111"/>
      <c r="EB83" s="111"/>
      <c r="EC83" s="111"/>
      <c r="ED83" s="111"/>
      <c r="EE83" s="122"/>
      <c r="EF83" s="110"/>
      <c r="EG83" s="111"/>
      <c r="EH83" s="111"/>
      <c r="EI83" s="111"/>
      <c r="EJ83" s="111"/>
      <c r="EK83" s="111"/>
      <c r="EL83" s="111"/>
      <c r="EM83" s="111"/>
      <c r="EN83" s="111"/>
      <c r="EO83" s="111"/>
      <c r="EP83" s="111"/>
      <c r="EQ83" s="111"/>
      <c r="ER83" s="122"/>
      <c r="ES83" s="110" t="s">
        <v>47</v>
      </c>
      <c r="ET83" s="111"/>
      <c r="EU83" s="111"/>
      <c r="EV83" s="111"/>
      <c r="EW83" s="111"/>
      <c r="EX83" s="111"/>
      <c r="EY83" s="111"/>
      <c r="EZ83" s="111"/>
      <c r="FA83" s="111"/>
      <c r="FB83" s="111"/>
      <c r="FC83" s="111"/>
      <c r="FD83" s="111"/>
      <c r="FE83" s="112"/>
    </row>
    <row r="84" spans="1:161" ht="11.1" customHeight="1">
      <c r="A84" s="173" t="s">
        <v>148</v>
      </c>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18" t="s">
        <v>149</v>
      </c>
      <c r="BY84" s="119"/>
      <c r="BZ84" s="119"/>
      <c r="CA84" s="119"/>
      <c r="CB84" s="119"/>
      <c r="CC84" s="119"/>
      <c r="CD84" s="119"/>
      <c r="CE84" s="120"/>
      <c r="CF84" s="121" t="s">
        <v>47</v>
      </c>
      <c r="CG84" s="119"/>
      <c r="CH84" s="119"/>
      <c r="CI84" s="119"/>
      <c r="CJ84" s="119"/>
      <c r="CK84" s="119"/>
      <c r="CL84" s="119"/>
      <c r="CM84" s="119"/>
      <c r="CN84" s="119"/>
      <c r="CO84" s="119"/>
      <c r="CP84" s="119"/>
      <c r="CQ84" s="119"/>
      <c r="CR84" s="120"/>
      <c r="CS84" s="121"/>
      <c r="CT84" s="119"/>
      <c r="CU84" s="119"/>
      <c r="CV84" s="119"/>
      <c r="CW84" s="119"/>
      <c r="CX84" s="119"/>
      <c r="CY84" s="119"/>
      <c r="CZ84" s="119"/>
      <c r="DA84" s="119"/>
      <c r="DB84" s="119"/>
      <c r="DC84" s="119"/>
      <c r="DD84" s="119"/>
      <c r="DE84" s="120"/>
      <c r="DF84" s="110"/>
      <c r="DG84" s="111"/>
      <c r="DH84" s="111"/>
      <c r="DI84" s="111"/>
      <c r="DJ84" s="111"/>
      <c r="DK84" s="111"/>
      <c r="DL84" s="111"/>
      <c r="DM84" s="111"/>
      <c r="DN84" s="111"/>
      <c r="DO84" s="111"/>
      <c r="DP84" s="111"/>
      <c r="DQ84" s="111"/>
      <c r="DR84" s="122"/>
      <c r="DS84" s="110"/>
      <c r="DT84" s="111"/>
      <c r="DU84" s="111"/>
      <c r="DV84" s="111"/>
      <c r="DW84" s="111"/>
      <c r="DX84" s="111"/>
      <c r="DY84" s="111"/>
      <c r="DZ84" s="111"/>
      <c r="EA84" s="111"/>
      <c r="EB84" s="111"/>
      <c r="EC84" s="111"/>
      <c r="ED84" s="111"/>
      <c r="EE84" s="122"/>
      <c r="EF84" s="110"/>
      <c r="EG84" s="111"/>
      <c r="EH84" s="111"/>
      <c r="EI84" s="111"/>
      <c r="EJ84" s="111"/>
      <c r="EK84" s="111"/>
      <c r="EL84" s="111"/>
      <c r="EM84" s="111"/>
      <c r="EN84" s="111"/>
      <c r="EO84" s="111"/>
      <c r="EP84" s="111"/>
      <c r="EQ84" s="111"/>
      <c r="ER84" s="122"/>
      <c r="ES84" s="110" t="s">
        <v>47</v>
      </c>
      <c r="ET84" s="111"/>
      <c r="EU84" s="111"/>
      <c r="EV84" s="111"/>
      <c r="EW84" s="111"/>
      <c r="EX84" s="111"/>
      <c r="EY84" s="111"/>
      <c r="EZ84" s="111"/>
      <c r="FA84" s="111"/>
      <c r="FB84" s="111"/>
      <c r="FC84" s="111"/>
      <c r="FD84" s="111"/>
      <c r="FE84" s="112"/>
    </row>
    <row r="85" spans="1:161" ht="21.75" customHeight="1">
      <c r="A85" s="154" t="s">
        <v>150</v>
      </c>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18" t="s">
        <v>151</v>
      </c>
      <c r="BY85" s="119"/>
      <c r="BZ85" s="119"/>
      <c r="CA85" s="119"/>
      <c r="CB85" s="119"/>
      <c r="CC85" s="119"/>
      <c r="CD85" s="119"/>
      <c r="CE85" s="120"/>
      <c r="CF85" s="121" t="s">
        <v>152</v>
      </c>
      <c r="CG85" s="119"/>
      <c r="CH85" s="119"/>
      <c r="CI85" s="119"/>
      <c r="CJ85" s="119"/>
      <c r="CK85" s="119"/>
      <c r="CL85" s="119"/>
      <c r="CM85" s="119"/>
      <c r="CN85" s="119"/>
      <c r="CO85" s="119"/>
      <c r="CP85" s="119"/>
      <c r="CQ85" s="119"/>
      <c r="CR85" s="120"/>
      <c r="CS85" s="121"/>
      <c r="CT85" s="119"/>
      <c r="CU85" s="119"/>
      <c r="CV85" s="119"/>
      <c r="CW85" s="119"/>
      <c r="CX85" s="119"/>
      <c r="CY85" s="119"/>
      <c r="CZ85" s="119"/>
      <c r="DA85" s="119"/>
      <c r="DB85" s="119"/>
      <c r="DC85" s="119"/>
      <c r="DD85" s="119"/>
      <c r="DE85" s="120"/>
      <c r="DF85" s="110"/>
      <c r="DG85" s="111"/>
      <c r="DH85" s="111"/>
      <c r="DI85" s="111"/>
      <c r="DJ85" s="111"/>
      <c r="DK85" s="111"/>
      <c r="DL85" s="111"/>
      <c r="DM85" s="111"/>
      <c r="DN85" s="111"/>
      <c r="DO85" s="111"/>
      <c r="DP85" s="111"/>
      <c r="DQ85" s="111"/>
      <c r="DR85" s="122"/>
      <c r="DS85" s="110"/>
      <c r="DT85" s="111"/>
      <c r="DU85" s="111"/>
      <c r="DV85" s="111"/>
      <c r="DW85" s="111"/>
      <c r="DX85" s="111"/>
      <c r="DY85" s="111"/>
      <c r="DZ85" s="111"/>
      <c r="EA85" s="111"/>
      <c r="EB85" s="111"/>
      <c r="EC85" s="111"/>
      <c r="ED85" s="111"/>
      <c r="EE85" s="122"/>
      <c r="EF85" s="110"/>
      <c r="EG85" s="111"/>
      <c r="EH85" s="111"/>
      <c r="EI85" s="111"/>
      <c r="EJ85" s="111"/>
      <c r="EK85" s="111"/>
      <c r="EL85" s="111"/>
      <c r="EM85" s="111"/>
      <c r="EN85" s="111"/>
      <c r="EO85" s="111"/>
      <c r="EP85" s="111"/>
      <c r="EQ85" s="111"/>
      <c r="ER85" s="122"/>
      <c r="ES85" s="110" t="s">
        <v>47</v>
      </c>
      <c r="ET85" s="111"/>
      <c r="EU85" s="111"/>
      <c r="EV85" s="111"/>
      <c r="EW85" s="111"/>
      <c r="EX85" s="111"/>
      <c r="EY85" s="111"/>
      <c r="EZ85" s="111"/>
      <c r="FA85" s="111"/>
      <c r="FB85" s="111"/>
      <c r="FC85" s="111"/>
      <c r="FD85" s="111"/>
      <c r="FE85" s="112"/>
    </row>
    <row r="86" spans="1:161" ht="11.1" customHeight="1">
      <c r="A86" s="154" t="s">
        <v>153</v>
      </c>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18" t="s">
        <v>154</v>
      </c>
      <c r="BY86" s="119"/>
      <c r="BZ86" s="119"/>
      <c r="CA86" s="119"/>
      <c r="CB86" s="119"/>
      <c r="CC86" s="119"/>
      <c r="CD86" s="119"/>
      <c r="CE86" s="120"/>
      <c r="CF86" s="121" t="s">
        <v>155</v>
      </c>
      <c r="CG86" s="119"/>
      <c r="CH86" s="119"/>
      <c r="CI86" s="119"/>
      <c r="CJ86" s="119"/>
      <c r="CK86" s="119"/>
      <c r="CL86" s="119"/>
      <c r="CM86" s="119"/>
      <c r="CN86" s="119"/>
      <c r="CO86" s="119"/>
      <c r="CP86" s="119"/>
      <c r="CQ86" s="119"/>
      <c r="CR86" s="120"/>
      <c r="CS86" s="121"/>
      <c r="CT86" s="119"/>
      <c r="CU86" s="119"/>
      <c r="CV86" s="119"/>
      <c r="CW86" s="119"/>
      <c r="CX86" s="119"/>
      <c r="CY86" s="119"/>
      <c r="CZ86" s="119"/>
      <c r="DA86" s="119"/>
      <c r="DB86" s="119"/>
      <c r="DC86" s="119"/>
      <c r="DD86" s="119"/>
      <c r="DE86" s="120"/>
      <c r="DF86" s="110"/>
      <c r="DG86" s="111"/>
      <c r="DH86" s="111"/>
      <c r="DI86" s="111"/>
      <c r="DJ86" s="111"/>
      <c r="DK86" s="111"/>
      <c r="DL86" s="111"/>
      <c r="DM86" s="111"/>
      <c r="DN86" s="111"/>
      <c r="DO86" s="111"/>
      <c r="DP86" s="111"/>
      <c r="DQ86" s="111"/>
      <c r="DR86" s="122"/>
      <c r="DS86" s="110"/>
      <c r="DT86" s="111"/>
      <c r="DU86" s="111"/>
      <c r="DV86" s="111"/>
      <c r="DW86" s="111"/>
      <c r="DX86" s="111"/>
      <c r="DY86" s="111"/>
      <c r="DZ86" s="111"/>
      <c r="EA86" s="111"/>
      <c r="EB86" s="111"/>
      <c r="EC86" s="111"/>
      <c r="ED86" s="111"/>
      <c r="EE86" s="122"/>
      <c r="EF86" s="110"/>
      <c r="EG86" s="111"/>
      <c r="EH86" s="111"/>
      <c r="EI86" s="111"/>
      <c r="EJ86" s="111"/>
      <c r="EK86" s="111"/>
      <c r="EL86" s="111"/>
      <c r="EM86" s="111"/>
      <c r="EN86" s="111"/>
      <c r="EO86" s="111"/>
      <c r="EP86" s="111"/>
      <c r="EQ86" s="111"/>
      <c r="ER86" s="122"/>
      <c r="ES86" s="110" t="s">
        <v>47</v>
      </c>
      <c r="ET86" s="111"/>
      <c r="EU86" s="111"/>
      <c r="EV86" s="111"/>
      <c r="EW86" s="111"/>
      <c r="EX86" s="111"/>
      <c r="EY86" s="111"/>
      <c r="EZ86" s="111"/>
      <c r="FA86" s="111"/>
      <c r="FB86" s="111"/>
      <c r="FC86" s="111"/>
      <c r="FD86" s="111"/>
      <c r="FE86" s="112"/>
    </row>
    <row r="87" spans="1:161" ht="21.75" customHeight="1">
      <c r="A87" s="154" t="s">
        <v>156</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18" t="s">
        <v>157</v>
      </c>
      <c r="BY87" s="119"/>
      <c r="BZ87" s="119"/>
      <c r="CA87" s="119"/>
      <c r="CB87" s="119"/>
      <c r="CC87" s="119"/>
      <c r="CD87" s="119"/>
      <c r="CE87" s="120"/>
      <c r="CF87" s="121" t="s">
        <v>158</v>
      </c>
      <c r="CG87" s="119"/>
      <c r="CH87" s="119"/>
      <c r="CI87" s="119"/>
      <c r="CJ87" s="119"/>
      <c r="CK87" s="119"/>
      <c r="CL87" s="119"/>
      <c r="CM87" s="119"/>
      <c r="CN87" s="119"/>
      <c r="CO87" s="119"/>
      <c r="CP87" s="119"/>
      <c r="CQ87" s="119"/>
      <c r="CR87" s="120"/>
      <c r="CS87" s="121"/>
      <c r="CT87" s="119"/>
      <c r="CU87" s="119"/>
      <c r="CV87" s="119"/>
      <c r="CW87" s="119"/>
      <c r="CX87" s="119"/>
      <c r="CY87" s="119"/>
      <c r="CZ87" s="119"/>
      <c r="DA87" s="119"/>
      <c r="DB87" s="119"/>
      <c r="DC87" s="119"/>
      <c r="DD87" s="119"/>
      <c r="DE87" s="120"/>
      <c r="DF87" s="110"/>
      <c r="DG87" s="111"/>
      <c r="DH87" s="111"/>
      <c r="DI87" s="111"/>
      <c r="DJ87" s="111"/>
      <c r="DK87" s="111"/>
      <c r="DL87" s="111"/>
      <c r="DM87" s="111"/>
      <c r="DN87" s="111"/>
      <c r="DO87" s="111"/>
      <c r="DP87" s="111"/>
      <c r="DQ87" s="111"/>
      <c r="DR87" s="122"/>
      <c r="DS87" s="110"/>
      <c r="DT87" s="111"/>
      <c r="DU87" s="111"/>
      <c r="DV87" s="111"/>
      <c r="DW87" s="111"/>
      <c r="DX87" s="111"/>
      <c r="DY87" s="111"/>
      <c r="DZ87" s="111"/>
      <c r="EA87" s="111"/>
      <c r="EB87" s="111"/>
      <c r="EC87" s="111"/>
      <c r="ED87" s="111"/>
      <c r="EE87" s="122"/>
      <c r="EF87" s="110"/>
      <c r="EG87" s="111"/>
      <c r="EH87" s="111"/>
      <c r="EI87" s="111"/>
      <c r="EJ87" s="111"/>
      <c r="EK87" s="111"/>
      <c r="EL87" s="111"/>
      <c r="EM87" s="111"/>
      <c r="EN87" s="111"/>
      <c r="EO87" s="111"/>
      <c r="EP87" s="111"/>
      <c r="EQ87" s="111"/>
      <c r="ER87" s="122"/>
      <c r="ES87" s="110" t="s">
        <v>47</v>
      </c>
      <c r="ET87" s="111"/>
      <c r="EU87" s="111"/>
      <c r="EV87" s="111"/>
      <c r="EW87" s="111"/>
      <c r="EX87" s="111"/>
      <c r="EY87" s="111"/>
      <c r="EZ87" s="111"/>
      <c r="FA87" s="111"/>
      <c r="FB87" s="111"/>
      <c r="FC87" s="111"/>
      <c r="FD87" s="111"/>
      <c r="FE87" s="112"/>
    </row>
    <row r="88" spans="1:161" ht="11.1" customHeight="1">
      <c r="A88" s="173" t="s">
        <v>159</v>
      </c>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18" t="s">
        <v>160</v>
      </c>
      <c r="BY88" s="119"/>
      <c r="BZ88" s="119"/>
      <c r="CA88" s="119"/>
      <c r="CB88" s="119"/>
      <c r="CC88" s="119"/>
      <c r="CD88" s="119"/>
      <c r="CE88" s="120"/>
      <c r="CF88" s="121" t="s">
        <v>47</v>
      </c>
      <c r="CG88" s="119"/>
      <c r="CH88" s="119"/>
      <c r="CI88" s="119"/>
      <c r="CJ88" s="119"/>
      <c r="CK88" s="119"/>
      <c r="CL88" s="119"/>
      <c r="CM88" s="119"/>
      <c r="CN88" s="119"/>
      <c r="CO88" s="119"/>
      <c r="CP88" s="119"/>
      <c r="CQ88" s="119"/>
      <c r="CR88" s="120"/>
      <c r="CS88" s="121"/>
      <c r="CT88" s="119"/>
      <c r="CU88" s="119"/>
      <c r="CV88" s="119"/>
      <c r="CW88" s="119"/>
      <c r="CX88" s="119"/>
      <c r="CY88" s="119"/>
      <c r="CZ88" s="119"/>
      <c r="DA88" s="119"/>
      <c r="DB88" s="119"/>
      <c r="DC88" s="119"/>
      <c r="DD88" s="119"/>
      <c r="DE88" s="120"/>
      <c r="DF88" s="110"/>
      <c r="DG88" s="111"/>
      <c r="DH88" s="111"/>
      <c r="DI88" s="111"/>
      <c r="DJ88" s="111"/>
      <c r="DK88" s="111"/>
      <c r="DL88" s="111"/>
      <c r="DM88" s="111"/>
      <c r="DN88" s="111"/>
      <c r="DO88" s="111"/>
      <c r="DP88" s="111"/>
      <c r="DQ88" s="111"/>
      <c r="DR88" s="122"/>
      <c r="DS88" s="110"/>
      <c r="DT88" s="111"/>
      <c r="DU88" s="111"/>
      <c r="DV88" s="111"/>
      <c r="DW88" s="111"/>
      <c r="DX88" s="111"/>
      <c r="DY88" s="111"/>
      <c r="DZ88" s="111"/>
      <c r="EA88" s="111"/>
      <c r="EB88" s="111"/>
      <c r="EC88" s="111"/>
      <c r="ED88" s="111"/>
      <c r="EE88" s="122"/>
      <c r="EF88" s="110"/>
      <c r="EG88" s="111"/>
      <c r="EH88" s="111"/>
      <c r="EI88" s="111"/>
      <c r="EJ88" s="111"/>
      <c r="EK88" s="111"/>
      <c r="EL88" s="111"/>
      <c r="EM88" s="111"/>
      <c r="EN88" s="111"/>
      <c r="EO88" s="111"/>
      <c r="EP88" s="111"/>
      <c r="EQ88" s="111"/>
      <c r="ER88" s="122"/>
      <c r="ES88" s="110" t="s">
        <v>47</v>
      </c>
      <c r="ET88" s="111"/>
      <c r="EU88" s="111"/>
      <c r="EV88" s="111"/>
      <c r="EW88" s="111"/>
      <c r="EX88" s="111"/>
      <c r="EY88" s="111"/>
      <c r="EZ88" s="111"/>
      <c r="FA88" s="111"/>
      <c r="FB88" s="111"/>
      <c r="FC88" s="111"/>
      <c r="FD88" s="111"/>
      <c r="FE88" s="112"/>
    </row>
    <row r="89" spans="1:161" ht="21.75" customHeight="1">
      <c r="A89" s="154" t="s">
        <v>161</v>
      </c>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18" t="s">
        <v>162</v>
      </c>
      <c r="BY89" s="119"/>
      <c r="BZ89" s="119"/>
      <c r="CA89" s="119"/>
      <c r="CB89" s="119"/>
      <c r="CC89" s="119"/>
      <c r="CD89" s="119"/>
      <c r="CE89" s="120"/>
      <c r="CF89" s="121" t="s">
        <v>163</v>
      </c>
      <c r="CG89" s="119"/>
      <c r="CH89" s="119"/>
      <c r="CI89" s="119"/>
      <c r="CJ89" s="119"/>
      <c r="CK89" s="119"/>
      <c r="CL89" s="119"/>
      <c r="CM89" s="119"/>
      <c r="CN89" s="119"/>
      <c r="CO89" s="119"/>
      <c r="CP89" s="119"/>
      <c r="CQ89" s="119"/>
      <c r="CR89" s="120"/>
      <c r="CS89" s="121"/>
      <c r="CT89" s="119"/>
      <c r="CU89" s="119"/>
      <c r="CV89" s="119"/>
      <c r="CW89" s="119"/>
      <c r="CX89" s="119"/>
      <c r="CY89" s="119"/>
      <c r="CZ89" s="119"/>
      <c r="DA89" s="119"/>
      <c r="DB89" s="119"/>
      <c r="DC89" s="119"/>
      <c r="DD89" s="119"/>
      <c r="DE89" s="120"/>
      <c r="DF89" s="110"/>
      <c r="DG89" s="111"/>
      <c r="DH89" s="111"/>
      <c r="DI89" s="111"/>
      <c r="DJ89" s="111"/>
      <c r="DK89" s="111"/>
      <c r="DL89" s="111"/>
      <c r="DM89" s="111"/>
      <c r="DN89" s="111"/>
      <c r="DO89" s="111"/>
      <c r="DP89" s="111"/>
      <c r="DQ89" s="111"/>
      <c r="DR89" s="122"/>
      <c r="DS89" s="110"/>
      <c r="DT89" s="111"/>
      <c r="DU89" s="111"/>
      <c r="DV89" s="111"/>
      <c r="DW89" s="111"/>
      <c r="DX89" s="111"/>
      <c r="DY89" s="111"/>
      <c r="DZ89" s="111"/>
      <c r="EA89" s="111"/>
      <c r="EB89" s="111"/>
      <c r="EC89" s="111"/>
      <c r="ED89" s="111"/>
      <c r="EE89" s="122"/>
      <c r="EF89" s="110"/>
      <c r="EG89" s="111"/>
      <c r="EH89" s="111"/>
      <c r="EI89" s="111"/>
      <c r="EJ89" s="111"/>
      <c r="EK89" s="111"/>
      <c r="EL89" s="111"/>
      <c r="EM89" s="111"/>
      <c r="EN89" s="111"/>
      <c r="EO89" s="111"/>
      <c r="EP89" s="111"/>
      <c r="EQ89" s="111"/>
      <c r="ER89" s="122"/>
      <c r="ES89" s="110" t="s">
        <v>47</v>
      </c>
      <c r="ET89" s="111"/>
      <c r="EU89" s="111"/>
      <c r="EV89" s="111"/>
      <c r="EW89" s="111"/>
      <c r="EX89" s="111"/>
      <c r="EY89" s="111"/>
      <c r="EZ89" s="111"/>
      <c r="FA89" s="111"/>
      <c r="FB89" s="111"/>
      <c r="FC89" s="111"/>
      <c r="FD89" s="111"/>
      <c r="FE89" s="112"/>
    </row>
    <row r="90" spans="1:161" ht="12.75" customHeight="1">
      <c r="A90" s="173" t="s">
        <v>164</v>
      </c>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18" t="s">
        <v>165</v>
      </c>
      <c r="BY90" s="119"/>
      <c r="BZ90" s="119"/>
      <c r="CA90" s="119"/>
      <c r="CB90" s="119"/>
      <c r="CC90" s="119"/>
      <c r="CD90" s="119"/>
      <c r="CE90" s="120"/>
      <c r="CF90" s="121" t="s">
        <v>47</v>
      </c>
      <c r="CG90" s="119"/>
      <c r="CH90" s="119"/>
      <c r="CI90" s="119"/>
      <c r="CJ90" s="119"/>
      <c r="CK90" s="119"/>
      <c r="CL90" s="119"/>
      <c r="CM90" s="119"/>
      <c r="CN90" s="119"/>
      <c r="CO90" s="119"/>
      <c r="CP90" s="119"/>
      <c r="CQ90" s="119"/>
      <c r="CR90" s="120"/>
      <c r="CS90" s="121"/>
      <c r="CT90" s="119"/>
      <c r="CU90" s="119"/>
      <c r="CV90" s="119"/>
      <c r="CW90" s="119"/>
      <c r="CX90" s="119"/>
      <c r="CY90" s="119"/>
      <c r="CZ90" s="119"/>
      <c r="DA90" s="119"/>
      <c r="DB90" s="119"/>
      <c r="DC90" s="119"/>
      <c r="DD90" s="119"/>
      <c r="DE90" s="120"/>
      <c r="DF90" s="110">
        <f>SUM(DF94+DF109)</f>
        <v>650543.97</v>
      </c>
      <c r="DG90" s="111"/>
      <c r="DH90" s="111"/>
      <c r="DI90" s="111"/>
      <c r="DJ90" s="111"/>
      <c r="DK90" s="111"/>
      <c r="DL90" s="111"/>
      <c r="DM90" s="111"/>
      <c r="DN90" s="111"/>
      <c r="DO90" s="111"/>
      <c r="DP90" s="111"/>
      <c r="DQ90" s="111"/>
      <c r="DR90" s="122"/>
      <c r="DS90" s="110">
        <f t="shared" ref="DS90" si="6">SUM(DS94+DS109)</f>
        <v>367880</v>
      </c>
      <c r="DT90" s="111"/>
      <c r="DU90" s="111"/>
      <c r="DV90" s="111"/>
      <c r="DW90" s="111"/>
      <c r="DX90" s="111"/>
      <c r="DY90" s="111"/>
      <c r="DZ90" s="111"/>
      <c r="EA90" s="111"/>
      <c r="EB90" s="111"/>
      <c r="EC90" s="111"/>
      <c r="ED90" s="111"/>
      <c r="EE90" s="122"/>
      <c r="EF90" s="110">
        <f t="shared" ref="EF90" si="7">SUM(EF94+EF109)</f>
        <v>335678</v>
      </c>
      <c r="EG90" s="111"/>
      <c r="EH90" s="111"/>
      <c r="EI90" s="111"/>
      <c r="EJ90" s="111"/>
      <c r="EK90" s="111"/>
      <c r="EL90" s="111"/>
      <c r="EM90" s="111"/>
      <c r="EN90" s="111"/>
      <c r="EO90" s="111"/>
      <c r="EP90" s="111"/>
      <c r="EQ90" s="111"/>
      <c r="ER90" s="122"/>
      <c r="ES90" s="110"/>
      <c r="ET90" s="111"/>
      <c r="EU90" s="111"/>
      <c r="EV90" s="111"/>
      <c r="EW90" s="111"/>
      <c r="EX90" s="111"/>
      <c r="EY90" s="111"/>
      <c r="EZ90" s="111"/>
      <c r="FA90" s="111"/>
      <c r="FB90" s="111"/>
      <c r="FC90" s="111"/>
      <c r="FD90" s="111"/>
      <c r="FE90" s="112"/>
    </row>
    <row r="91" spans="1:161" ht="21.75" customHeight="1">
      <c r="A91" s="154" t="s">
        <v>166</v>
      </c>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18" t="s">
        <v>167</v>
      </c>
      <c r="BY91" s="119"/>
      <c r="BZ91" s="119"/>
      <c r="CA91" s="119"/>
      <c r="CB91" s="119"/>
      <c r="CC91" s="119"/>
      <c r="CD91" s="119"/>
      <c r="CE91" s="120"/>
      <c r="CF91" s="121" t="s">
        <v>168</v>
      </c>
      <c r="CG91" s="119"/>
      <c r="CH91" s="119"/>
      <c r="CI91" s="119"/>
      <c r="CJ91" s="119"/>
      <c r="CK91" s="119"/>
      <c r="CL91" s="119"/>
      <c r="CM91" s="119"/>
      <c r="CN91" s="119"/>
      <c r="CO91" s="119"/>
      <c r="CP91" s="119"/>
      <c r="CQ91" s="119"/>
      <c r="CR91" s="120"/>
      <c r="CS91" s="121"/>
      <c r="CT91" s="119"/>
      <c r="CU91" s="119"/>
      <c r="CV91" s="119"/>
      <c r="CW91" s="119"/>
      <c r="CX91" s="119"/>
      <c r="CY91" s="119"/>
      <c r="CZ91" s="119"/>
      <c r="DA91" s="119"/>
      <c r="DB91" s="119"/>
      <c r="DC91" s="119"/>
      <c r="DD91" s="119"/>
      <c r="DE91" s="120"/>
      <c r="DF91" s="110"/>
      <c r="DG91" s="111"/>
      <c r="DH91" s="111"/>
      <c r="DI91" s="111"/>
      <c r="DJ91" s="111"/>
      <c r="DK91" s="111"/>
      <c r="DL91" s="111"/>
      <c r="DM91" s="111"/>
      <c r="DN91" s="111"/>
      <c r="DO91" s="111"/>
      <c r="DP91" s="111"/>
      <c r="DQ91" s="111"/>
      <c r="DR91" s="122"/>
      <c r="DS91" s="110"/>
      <c r="DT91" s="111"/>
      <c r="DU91" s="111"/>
      <c r="DV91" s="111"/>
      <c r="DW91" s="111"/>
      <c r="DX91" s="111"/>
      <c r="DY91" s="111"/>
      <c r="DZ91" s="111"/>
      <c r="EA91" s="111"/>
      <c r="EB91" s="111"/>
      <c r="EC91" s="111"/>
      <c r="ED91" s="111"/>
      <c r="EE91" s="122"/>
      <c r="EF91" s="110"/>
      <c r="EG91" s="111"/>
      <c r="EH91" s="111"/>
      <c r="EI91" s="111"/>
      <c r="EJ91" s="111"/>
      <c r="EK91" s="111"/>
      <c r="EL91" s="111"/>
      <c r="EM91" s="111"/>
      <c r="EN91" s="111"/>
      <c r="EO91" s="111"/>
      <c r="EP91" s="111"/>
      <c r="EQ91" s="111"/>
      <c r="ER91" s="122"/>
      <c r="ES91" s="110"/>
      <c r="ET91" s="111"/>
      <c r="EU91" s="111"/>
      <c r="EV91" s="111"/>
      <c r="EW91" s="111"/>
      <c r="EX91" s="111"/>
      <c r="EY91" s="111"/>
      <c r="EZ91" s="111"/>
      <c r="FA91" s="111"/>
      <c r="FB91" s="111"/>
      <c r="FC91" s="111"/>
      <c r="FD91" s="111"/>
      <c r="FE91" s="112"/>
    </row>
    <row r="92" spans="1:161" ht="11.1" customHeight="1" thickBot="1">
      <c r="A92" s="154" t="s">
        <v>169</v>
      </c>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44" t="s">
        <v>170</v>
      </c>
      <c r="BY92" s="145"/>
      <c r="BZ92" s="145"/>
      <c r="CA92" s="145"/>
      <c r="CB92" s="145"/>
      <c r="CC92" s="145"/>
      <c r="CD92" s="145"/>
      <c r="CE92" s="146"/>
      <c r="CF92" s="148" t="s">
        <v>171</v>
      </c>
      <c r="CG92" s="145"/>
      <c r="CH92" s="145"/>
      <c r="CI92" s="145"/>
      <c r="CJ92" s="145"/>
      <c r="CK92" s="145"/>
      <c r="CL92" s="145"/>
      <c r="CM92" s="145"/>
      <c r="CN92" s="145"/>
      <c r="CO92" s="145"/>
      <c r="CP92" s="145"/>
      <c r="CQ92" s="145"/>
      <c r="CR92" s="146"/>
      <c r="CS92" s="148"/>
      <c r="CT92" s="145"/>
      <c r="CU92" s="145"/>
      <c r="CV92" s="145"/>
      <c r="CW92" s="145"/>
      <c r="CX92" s="145"/>
      <c r="CY92" s="145"/>
      <c r="CZ92" s="145"/>
      <c r="DA92" s="145"/>
      <c r="DB92" s="145"/>
      <c r="DC92" s="145"/>
      <c r="DD92" s="145"/>
      <c r="DE92" s="146"/>
      <c r="DF92" s="156"/>
      <c r="DG92" s="157"/>
      <c r="DH92" s="157"/>
      <c r="DI92" s="157"/>
      <c r="DJ92" s="157"/>
      <c r="DK92" s="157"/>
      <c r="DL92" s="157"/>
      <c r="DM92" s="157"/>
      <c r="DN92" s="157"/>
      <c r="DO92" s="157"/>
      <c r="DP92" s="157"/>
      <c r="DQ92" s="157"/>
      <c r="DR92" s="158"/>
      <c r="DS92" s="156"/>
      <c r="DT92" s="157"/>
      <c r="DU92" s="157"/>
      <c r="DV92" s="157"/>
      <c r="DW92" s="157"/>
      <c r="DX92" s="157"/>
      <c r="DY92" s="157"/>
      <c r="DZ92" s="157"/>
      <c r="EA92" s="157"/>
      <c r="EB92" s="157"/>
      <c r="EC92" s="157"/>
      <c r="ED92" s="157"/>
      <c r="EE92" s="158"/>
      <c r="EF92" s="156"/>
      <c r="EG92" s="157"/>
      <c r="EH92" s="157"/>
      <c r="EI92" s="157"/>
      <c r="EJ92" s="157"/>
      <c r="EK92" s="157"/>
      <c r="EL92" s="157"/>
      <c r="EM92" s="157"/>
      <c r="EN92" s="157"/>
      <c r="EO92" s="157"/>
      <c r="EP92" s="157"/>
      <c r="EQ92" s="157"/>
      <c r="ER92" s="158"/>
      <c r="ES92" s="156"/>
      <c r="ET92" s="157"/>
      <c r="EU92" s="157"/>
      <c r="EV92" s="157"/>
      <c r="EW92" s="157"/>
      <c r="EX92" s="157"/>
      <c r="EY92" s="157"/>
      <c r="EZ92" s="157"/>
      <c r="FA92" s="157"/>
      <c r="FB92" s="157"/>
      <c r="FC92" s="157"/>
      <c r="FD92" s="157"/>
      <c r="FE92" s="159"/>
    </row>
    <row r="93" spans="1:161" ht="21.75" customHeight="1">
      <c r="A93" s="154" t="s">
        <v>172</v>
      </c>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66" t="s">
        <v>173</v>
      </c>
      <c r="BY93" s="167"/>
      <c r="BZ93" s="167"/>
      <c r="CA93" s="167"/>
      <c r="CB93" s="167"/>
      <c r="CC93" s="167"/>
      <c r="CD93" s="167"/>
      <c r="CE93" s="168"/>
      <c r="CF93" s="169" t="s">
        <v>174</v>
      </c>
      <c r="CG93" s="167"/>
      <c r="CH93" s="167"/>
      <c r="CI93" s="167"/>
      <c r="CJ93" s="167"/>
      <c r="CK93" s="167"/>
      <c r="CL93" s="167"/>
      <c r="CM93" s="167"/>
      <c r="CN93" s="167"/>
      <c r="CO93" s="167"/>
      <c r="CP93" s="167"/>
      <c r="CQ93" s="167"/>
      <c r="CR93" s="168"/>
      <c r="CS93" s="169"/>
      <c r="CT93" s="167"/>
      <c r="CU93" s="167"/>
      <c r="CV93" s="167"/>
      <c r="CW93" s="167"/>
      <c r="CX93" s="167"/>
      <c r="CY93" s="167"/>
      <c r="CZ93" s="167"/>
      <c r="DA93" s="167"/>
      <c r="DB93" s="167"/>
      <c r="DC93" s="167"/>
      <c r="DD93" s="167"/>
      <c r="DE93" s="168"/>
      <c r="DF93" s="162"/>
      <c r="DG93" s="163"/>
      <c r="DH93" s="163"/>
      <c r="DI93" s="163"/>
      <c r="DJ93" s="163"/>
      <c r="DK93" s="163"/>
      <c r="DL93" s="163"/>
      <c r="DM93" s="163"/>
      <c r="DN93" s="163"/>
      <c r="DO93" s="163"/>
      <c r="DP93" s="163"/>
      <c r="DQ93" s="163"/>
      <c r="DR93" s="164"/>
      <c r="DS93" s="162"/>
      <c r="DT93" s="163"/>
      <c r="DU93" s="163"/>
      <c r="DV93" s="163"/>
      <c r="DW93" s="163"/>
      <c r="DX93" s="163"/>
      <c r="DY93" s="163"/>
      <c r="DZ93" s="163"/>
      <c r="EA93" s="163"/>
      <c r="EB93" s="163"/>
      <c r="EC93" s="163"/>
      <c r="ED93" s="163"/>
      <c r="EE93" s="164"/>
      <c r="EF93" s="162"/>
      <c r="EG93" s="163"/>
      <c r="EH93" s="163"/>
      <c r="EI93" s="163"/>
      <c r="EJ93" s="163"/>
      <c r="EK93" s="163"/>
      <c r="EL93" s="163"/>
      <c r="EM93" s="163"/>
      <c r="EN93" s="163"/>
      <c r="EO93" s="163"/>
      <c r="EP93" s="163"/>
      <c r="EQ93" s="163"/>
      <c r="ER93" s="164"/>
      <c r="ES93" s="162"/>
      <c r="ET93" s="163"/>
      <c r="EU93" s="163"/>
      <c r="EV93" s="163"/>
      <c r="EW93" s="163"/>
      <c r="EX93" s="163"/>
      <c r="EY93" s="163"/>
      <c r="EZ93" s="163"/>
      <c r="FA93" s="163"/>
      <c r="FB93" s="163"/>
      <c r="FC93" s="163"/>
      <c r="FD93" s="163"/>
      <c r="FE93" s="165"/>
    </row>
    <row r="94" spans="1:161" ht="11.25" customHeight="1">
      <c r="A94" s="170" t="s">
        <v>175</v>
      </c>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2"/>
      <c r="BX94" s="147" t="s">
        <v>176</v>
      </c>
      <c r="BY94" s="114"/>
      <c r="BZ94" s="114"/>
      <c r="CA94" s="114"/>
      <c r="CB94" s="114"/>
      <c r="CC94" s="114"/>
      <c r="CD94" s="114"/>
      <c r="CE94" s="115"/>
      <c r="CF94" s="113" t="s">
        <v>177</v>
      </c>
      <c r="CG94" s="114"/>
      <c r="CH94" s="114"/>
      <c r="CI94" s="114"/>
      <c r="CJ94" s="114"/>
      <c r="CK94" s="114"/>
      <c r="CL94" s="114"/>
      <c r="CM94" s="114"/>
      <c r="CN94" s="114"/>
      <c r="CO94" s="114"/>
      <c r="CP94" s="114"/>
      <c r="CQ94" s="114"/>
      <c r="CR94" s="115"/>
      <c r="CS94" s="113"/>
      <c r="CT94" s="114"/>
      <c r="CU94" s="114"/>
      <c r="CV94" s="114"/>
      <c r="CW94" s="114"/>
      <c r="CX94" s="114"/>
      <c r="CY94" s="114"/>
      <c r="CZ94" s="114"/>
      <c r="DA94" s="114"/>
      <c r="DB94" s="114"/>
      <c r="DC94" s="114"/>
      <c r="DD94" s="114"/>
      <c r="DE94" s="115"/>
      <c r="DF94" s="151">
        <f t="shared" ref="DF94" si="8">SUM(DF95+DF97+DF98+DF99+DF100+DF101+DF102)</f>
        <v>518818.97</v>
      </c>
      <c r="DG94" s="152"/>
      <c r="DH94" s="152"/>
      <c r="DI94" s="152"/>
      <c r="DJ94" s="152"/>
      <c r="DK94" s="152"/>
      <c r="DL94" s="152"/>
      <c r="DM94" s="152"/>
      <c r="DN94" s="152"/>
      <c r="DO94" s="152"/>
      <c r="DP94" s="152"/>
      <c r="DQ94" s="152"/>
      <c r="DR94" s="153"/>
      <c r="DS94" s="151">
        <f t="shared" ref="DS94" si="9">SUM(DS95+DS97+DS98+DS99+DS100+DS101+DS102)</f>
        <v>272310</v>
      </c>
      <c r="DT94" s="152"/>
      <c r="DU94" s="152"/>
      <c r="DV94" s="152"/>
      <c r="DW94" s="152"/>
      <c r="DX94" s="152"/>
      <c r="DY94" s="152"/>
      <c r="DZ94" s="152"/>
      <c r="EA94" s="152"/>
      <c r="EB94" s="152"/>
      <c r="EC94" s="152"/>
      <c r="ED94" s="152"/>
      <c r="EE94" s="153"/>
      <c r="EF94" s="151">
        <f>SUM(EF95+EF97+EF98+EF99+EF100+EF101+EF102)</f>
        <v>235928</v>
      </c>
      <c r="EG94" s="152"/>
      <c r="EH94" s="152"/>
      <c r="EI94" s="152"/>
      <c r="EJ94" s="152"/>
      <c r="EK94" s="152"/>
      <c r="EL94" s="152"/>
      <c r="EM94" s="152"/>
      <c r="EN94" s="152"/>
      <c r="EO94" s="152"/>
      <c r="EP94" s="152"/>
      <c r="EQ94" s="152"/>
      <c r="ER94" s="153"/>
      <c r="ES94" s="151"/>
      <c r="ET94" s="152"/>
      <c r="EU94" s="152"/>
      <c r="EV94" s="152"/>
      <c r="EW94" s="152"/>
      <c r="EX94" s="152"/>
      <c r="EY94" s="152"/>
      <c r="EZ94" s="152"/>
      <c r="FA94" s="152"/>
      <c r="FB94" s="152"/>
      <c r="FC94" s="152"/>
      <c r="FD94" s="152"/>
      <c r="FE94" s="160"/>
    </row>
    <row r="95" spans="1:161" ht="11.25" customHeight="1">
      <c r="A95" s="161" t="s">
        <v>178</v>
      </c>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44"/>
      <c r="BY95" s="145"/>
      <c r="BZ95" s="145"/>
      <c r="CA95" s="145"/>
      <c r="CB95" s="145"/>
      <c r="CC95" s="145"/>
      <c r="CD95" s="145"/>
      <c r="CE95" s="146"/>
      <c r="CF95" s="113"/>
      <c r="CG95" s="114"/>
      <c r="CH95" s="114"/>
      <c r="CI95" s="114"/>
      <c r="CJ95" s="114"/>
      <c r="CK95" s="114"/>
      <c r="CL95" s="114"/>
      <c r="CM95" s="114"/>
      <c r="CN95" s="114"/>
      <c r="CO95" s="114"/>
      <c r="CP95" s="114"/>
      <c r="CQ95" s="114"/>
      <c r="CR95" s="115"/>
      <c r="CS95" s="148" t="s">
        <v>562</v>
      </c>
      <c r="CT95" s="145"/>
      <c r="CU95" s="145"/>
      <c r="CV95" s="145"/>
      <c r="CW95" s="145"/>
      <c r="CX95" s="145"/>
      <c r="CY95" s="145"/>
      <c r="CZ95" s="145"/>
      <c r="DA95" s="145"/>
      <c r="DB95" s="145"/>
      <c r="DC95" s="145"/>
      <c r="DD95" s="145"/>
      <c r="DE95" s="146"/>
      <c r="DF95" s="156">
        <v>0</v>
      </c>
      <c r="DG95" s="157"/>
      <c r="DH95" s="157"/>
      <c r="DI95" s="157"/>
      <c r="DJ95" s="157"/>
      <c r="DK95" s="157"/>
      <c r="DL95" s="157"/>
      <c r="DM95" s="157"/>
      <c r="DN95" s="157"/>
      <c r="DO95" s="157"/>
      <c r="DP95" s="157"/>
      <c r="DQ95" s="157"/>
      <c r="DR95" s="158"/>
      <c r="DS95" s="156">
        <v>0</v>
      </c>
      <c r="DT95" s="157"/>
      <c r="DU95" s="157"/>
      <c r="DV95" s="157"/>
      <c r="DW95" s="157"/>
      <c r="DX95" s="157"/>
      <c r="DY95" s="157"/>
      <c r="DZ95" s="157"/>
      <c r="EA95" s="157"/>
      <c r="EB95" s="157"/>
      <c r="EC95" s="157"/>
      <c r="ED95" s="157"/>
      <c r="EE95" s="158"/>
      <c r="EF95" s="156">
        <v>0</v>
      </c>
      <c r="EG95" s="157"/>
      <c r="EH95" s="157"/>
      <c r="EI95" s="157"/>
      <c r="EJ95" s="157"/>
      <c r="EK95" s="157"/>
      <c r="EL95" s="157"/>
      <c r="EM95" s="157"/>
      <c r="EN95" s="157"/>
      <c r="EO95" s="157"/>
      <c r="EP95" s="157"/>
      <c r="EQ95" s="157"/>
      <c r="ER95" s="158"/>
      <c r="ES95" s="156"/>
      <c r="ET95" s="157"/>
      <c r="EU95" s="157"/>
      <c r="EV95" s="157"/>
      <c r="EW95" s="157"/>
      <c r="EX95" s="157"/>
      <c r="EY95" s="157"/>
      <c r="EZ95" s="157"/>
      <c r="FA95" s="157"/>
      <c r="FB95" s="157"/>
      <c r="FC95" s="157"/>
      <c r="FD95" s="157"/>
      <c r="FE95" s="159"/>
    </row>
    <row r="96" spans="1:161" ht="11.25" customHeight="1">
      <c r="A96" s="149" t="s">
        <v>574</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50"/>
      <c r="BX96" s="147"/>
      <c r="BY96" s="114"/>
      <c r="BZ96" s="114"/>
      <c r="CA96" s="114"/>
      <c r="CB96" s="114"/>
      <c r="CC96" s="114"/>
      <c r="CD96" s="114"/>
      <c r="CE96" s="115"/>
      <c r="CF96" s="113" t="s">
        <v>177</v>
      </c>
      <c r="CG96" s="114"/>
      <c r="CH96" s="114"/>
      <c r="CI96" s="114"/>
      <c r="CJ96" s="114"/>
      <c r="CK96" s="114"/>
      <c r="CL96" s="114"/>
      <c r="CM96" s="114"/>
      <c r="CN96" s="114"/>
      <c r="CO96" s="114"/>
      <c r="CP96" s="114"/>
      <c r="CQ96" s="114"/>
      <c r="CR96" s="115"/>
      <c r="CS96" s="113"/>
      <c r="CT96" s="114"/>
      <c r="CU96" s="114"/>
      <c r="CV96" s="114"/>
      <c r="CW96" s="114"/>
      <c r="CX96" s="114"/>
      <c r="CY96" s="114"/>
      <c r="CZ96" s="114"/>
      <c r="DA96" s="114"/>
      <c r="DB96" s="114"/>
      <c r="DC96" s="114"/>
      <c r="DD96" s="114"/>
      <c r="DE96" s="115"/>
      <c r="DF96" s="151"/>
      <c r="DG96" s="152"/>
      <c r="DH96" s="152"/>
      <c r="DI96" s="152"/>
      <c r="DJ96" s="152"/>
      <c r="DK96" s="152"/>
      <c r="DL96" s="152"/>
      <c r="DM96" s="152"/>
      <c r="DN96" s="152"/>
      <c r="DO96" s="152"/>
      <c r="DP96" s="152"/>
      <c r="DQ96" s="152"/>
      <c r="DR96" s="153"/>
      <c r="DS96" s="151"/>
      <c r="DT96" s="152"/>
      <c r="DU96" s="152"/>
      <c r="DV96" s="152"/>
      <c r="DW96" s="152"/>
      <c r="DX96" s="152"/>
      <c r="DY96" s="152"/>
      <c r="DZ96" s="152"/>
      <c r="EA96" s="152"/>
      <c r="EB96" s="152"/>
      <c r="EC96" s="152"/>
      <c r="ED96" s="152"/>
      <c r="EE96" s="153"/>
      <c r="EF96" s="151"/>
      <c r="EG96" s="152"/>
      <c r="EH96" s="152"/>
      <c r="EI96" s="152"/>
      <c r="EJ96" s="152"/>
      <c r="EK96" s="152"/>
      <c r="EL96" s="152"/>
      <c r="EM96" s="152"/>
      <c r="EN96" s="152"/>
      <c r="EO96" s="152"/>
      <c r="EP96" s="152"/>
      <c r="EQ96" s="152"/>
      <c r="ER96" s="153"/>
      <c r="ES96" s="151"/>
      <c r="ET96" s="152"/>
      <c r="EU96" s="152"/>
      <c r="EV96" s="152"/>
      <c r="EW96" s="152"/>
      <c r="EX96" s="152"/>
      <c r="EY96" s="152"/>
      <c r="EZ96" s="152"/>
      <c r="FA96" s="152"/>
      <c r="FB96" s="152"/>
      <c r="FC96" s="152"/>
      <c r="FD96" s="152"/>
      <c r="FE96" s="160"/>
    </row>
    <row r="97" spans="1:161" s="93" customFormat="1" ht="11.25" customHeight="1">
      <c r="A97" s="116" t="s">
        <v>573</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7"/>
      <c r="BX97" s="118"/>
      <c r="BY97" s="119"/>
      <c r="BZ97" s="119"/>
      <c r="CA97" s="119"/>
      <c r="CB97" s="119"/>
      <c r="CC97" s="119"/>
      <c r="CD97" s="119"/>
      <c r="CE97" s="120"/>
      <c r="CF97" s="113" t="s">
        <v>177</v>
      </c>
      <c r="CG97" s="114"/>
      <c r="CH97" s="114"/>
      <c r="CI97" s="114"/>
      <c r="CJ97" s="114"/>
      <c r="CK97" s="114"/>
      <c r="CL97" s="114"/>
      <c r="CM97" s="114"/>
      <c r="CN97" s="114"/>
      <c r="CO97" s="114"/>
      <c r="CP97" s="114"/>
      <c r="CQ97" s="114"/>
      <c r="CR97" s="115"/>
      <c r="CS97" s="121" t="s">
        <v>563</v>
      </c>
      <c r="CT97" s="119"/>
      <c r="CU97" s="119"/>
      <c r="CV97" s="119"/>
      <c r="CW97" s="119"/>
      <c r="CX97" s="119"/>
      <c r="CY97" s="119"/>
      <c r="CZ97" s="119"/>
      <c r="DA97" s="119"/>
      <c r="DB97" s="119"/>
      <c r="DC97" s="119"/>
      <c r="DD97" s="119"/>
      <c r="DE97" s="120"/>
      <c r="DF97" s="110">
        <v>2200</v>
      </c>
      <c r="DG97" s="111"/>
      <c r="DH97" s="111"/>
      <c r="DI97" s="111"/>
      <c r="DJ97" s="111"/>
      <c r="DK97" s="111"/>
      <c r="DL97" s="111"/>
      <c r="DM97" s="111"/>
      <c r="DN97" s="111"/>
      <c r="DO97" s="111"/>
      <c r="DP97" s="111"/>
      <c r="DQ97" s="111"/>
      <c r="DR97" s="122"/>
      <c r="DS97" s="110">
        <v>2200</v>
      </c>
      <c r="DT97" s="111"/>
      <c r="DU97" s="111"/>
      <c r="DV97" s="111"/>
      <c r="DW97" s="111"/>
      <c r="DX97" s="111"/>
      <c r="DY97" s="111"/>
      <c r="DZ97" s="111"/>
      <c r="EA97" s="111"/>
      <c r="EB97" s="111"/>
      <c r="EC97" s="111"/>
      <c r="ED97" s="111"/>
      <c r="EE97" s="122"/>
      <c r="EF97" s="110">
        <v>2200</v>
      </c>
      <c r="EG97" s="111"/>
      <c r="EH97" s="111"/>
      <c r="EI97" s="111"/>
      <c r="EJ97" s="111"/>
      <c r="EK97" s="111"/>
      <c r="EL97" s="111"/>
      <c r="EM97" s="111"/>
      <c r="EN97" s="111"/>
      <c r="EO97" s="111"/>
      <c r="EP97" s="111"/>
      <c r="EQ97" s="111"/>
      <c r="ER97" s="122"/>
      <c r="ES97" s="110"/>
      <c r="ET97" s="111"/>
      <c r="EU97" s="111"/>
      <c r="EV97" s="111"/>
      <c r="EW97" s="111"/>
      <c r="EX97" s="111"/>
      <c r="EY97" s="111"/>
      <c r="EZ97" s="111"/>
      <c r="FA97" s="111"/>
      <c r="FB97" s="111"/>
      <c r="FC97" s="111"/>
      <c r="FD97" s="111"/>
      <c r="FE97" s="112"/>
    </row>
    <row r="98" spans="1:161" s="93" customFormat="1" ht="11.25" customHeight="1">
      <c r="A98" s="116" t="s">
        <v>575</v>
      </c>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7"/>
      <c r="BX98" s="118"/>
      <c r="BY98" s="119"/>
      <c r="BZ98" s="119"/>
      <c r="CA98" s="119"/>
      <c r="CB98" s="119"/>
      <c r="CC98" s="119"/>
      <c r="CD98" s="119"/>
      <c r="CE98" s="120"/>
      <c r="CF98" s="113" t="s">
        <v>177</v>
      </c>
      <c r="CG98" s="114"/>
      <c r="CH98" s="114"/>
      <c r="CI98" s="114"/>
      <c r="CJ98" s="114"/>
      <c r="CK98" s="114"/>
      <c r="CL98" s="114"/>
      <c r="CM98" s="114"/>
      <c r="CN98" s="114"/>
      <c r="CO98" s="114"/>
      <c r="CP98" s="114"/>
      <c r="CQ98" s="114"/>
      <c r="CR98" s="115"/>
      <c r="CS98" s="121" t="s">
        <v>564</v>
      </c>
      <c r="CT98" s="119"/>
      <c r="CU98" s="119"/>
      <c r="CV98" s="119"/>
      <c r="CW98" s="119"/>
      <c r="CX98" s="119"/>
      <c r="CY98" s="119"/>
      <c r="CZ98" s="119"/>
      <c r="DA98" s="119"/>
      <c r="DB98" s="119"/>
      <c r="DC98" s="119"/>
      <c r="DD98" s="119"/>
      <c r="DE98" s="120"/>
      <c r="DF98" s="110">
        <v>20721.88</v>
      </c>
      <c r="DG98" s="111"/>
      <c r="DH98" s="111"/>
      <c r="DI98" s="111"/>
      <c r="DJ98" s="111"/>
      <c r="DK98" s="111"/>
      <c r="DL98" s="111"/>
      <c r="DM98" s="111"/>
      <c r="DN98" s="111"/>
      <c r="DO98" s="111"/>
      <c r="DP98" s="111"/>
      <c r="DQ98" s="111"/>
      <c r="DR98" s="122"/>
      <c r="DS98" s="110">
        <v>9660</v>
      </c>
      <c r="DT98" s="111"/>
      <c r="DU98" s="111"/>
      <c r="DV98" s="111"/>
      <c r="DW98" s="111"/>
      <c r="DX98" s="111"/>
      <c r="DY98" s="111"/>
      <c r="DZ98" s="111"/>
      <c r="EA98" s="111"/>
      <c r="EB98" s="111"/>
      <c r="EC98" s="111"/>
      <c r="ED98" s="111"/>
      <c r="EE98" s="122"/>
      <c r="EF98" s="110">
        <v>7617</v>
      </c>
      <c r="EG98" s="111"/>
      <c r="EH98" s="111"/>
      <c r="EI98" s="111"/>
      <c r="EJ98" s="111"/>
      <c r="EK98" s="111"/>
      <c r="EL98" s="111"/>
      <c r="EM98" s="111"/>
      <c r="EN98" s="111"/>
      <c r="EO98" s="111"/>
      <c r="EP98" s="111"/>
      <c r="EQ98" s="111"/>
      <c r="ER98" s="122"/>
      <c r="ES98" s="110"/>
      <c r="ET98" s="111"/>
      <c r="EU98" s="111"/>
      <c r="EV98" s="111"/>
      <c r="EW98" s="111"/>
      <c r="EX98" s="111"/>
      <c r="EY98" s="111"/>
      <c r="EZ98" s="111"/>
      <c r="FA98" s="111"/>
      <c r="FB98" s="111"/>
      <c r="FC98" s="111"/>
      <c r="FD98" s="111"/>
      <c r="FE98" s="112"/>
    </row>
    <row r="99" spans="1:161" s="93" customFormat="1" ht="11.25" customHeight="1">
      <c r="A99" s="116" t="s">
        <v>576</v>
      </c>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7"/>
      <c r="BX99" s="118"/>
      <c r="BY99" s="119"/>
      <c r="BZ99" s="119"/>
      <c r="CA99" s="119"/>
      <c r="CB99" s="119"/>
      <c r="CC99" s="119"/>
      <c r="CD99" s="119"/>
      <c r="CE99" s="120"/>
      <c r="CF99" s="113" t="s">
        <v>177</v>
      </c>
      <c r="CG99" s="114"/>
      <c r="CH99" s="114"/>
      <c r="CI99" s="114"/>
      <c r="CJ99" s="114"/>
      <c r="CK99" s="114"/>
      <c r="CL99" s="114"/>
      <c r="CM99" s="114"/>
      <c r="CN99" s="114"/>
      <c r="CO99" s="114"/>
      <c r="CP99" s="114"/>
      <c r="CQ99" s="114"/>
      <c r="CR99" s="115"/>
      <c r="CS99" s="121" t="s">
        <v>565</v>
      </c>
      <c r="CT99" s="119"/>
      <c r="CU99" s="119"/>
      <c r="CV99" s="119"/>
      <c r="CW99" s="119"/>
      <c r="CX99" s="119"/>
      <c r="CY99" s="119"/>
      <c r="CZ99" s="119"/>
      <c r="DA99" s="119"/>
      <c r="DB99" s="119"/>
      <c r="DC99" s="119"/>
      <c r="DD99" s="119"/>
      <c r="DE99" s="120"/>
      <c r="DF99" s="110">
        <v>43096.17</v>
      </c>
      <c r="DG99" s="111"/>
      <c r="DH99" s="111"/>
      <c r="DI99" s="111"/>
      <c r="DJ99" s="111"/>
      <c r="DK99" s="111"/>
      <c r="DL99" s="111"/>
      <c r="DM99" s="111"/>
      <c r="DN99" s="111"/>
      <c r="DO99" s="111"/>
      <c r="DP99" s="111"/>
      <c r="DQ99" s="111"/>
      <c r="DR99" s="122"/>
      <c r="DS99" s="110">
        <v>5120</v>
      </c>
      <c r="DT99" s="111"/>
      <c r="DU99" s="111"/>
      <c r="DV99" s="111"/>
      <c r="DW99" s="111"/>
      <c r="DX99" s="111"/>
      <c r="DY99" s="111"/>
      <c r="DZ99" s="111"/>
      <c r="EA99" s="111"/>
      <c r="EB99" s="111"/>
      <c r="EC99" s="111"/>
      <c r="ED99" s="111"/>
      <c r="EE99" s="122"/>
      <c r="EF99" s="110">
        <v>4040</v>
      </c>
      <c r="EG99" s="111"/>
      <c r="EH99" s="111"/>
      <c r="EI99" s="111"/>
      <c r="EJ99" s="111"/>
      <c r="EK99" s="111"/>
      <c r="EL99" s="111"/>
      <c r="EM99" s="111"/>
      <c r="EN99" s="111"/>
      <c r="EO99" s="111"/>
      <c r="EP99" s="111"/>
      <c r="EQ99" s="111"/>
      <c r="ER99" s="122"/>
      <c r="ES99" s="110"/>
      <c r="ET99" s="111"/>
      <c r="EU99" s="111"/>
      <c r="EV99" s="111"/>
      <c r="EW99" s="111"/>
      <c r="EX99" s="111"/>
      <c r="EY99" s="111"/>
      <c r="EZ99" s="111"/>
      <c r="FA99" s="111"/>
      <c r="FB99" s="111"/>
      <c r="FC99" s="111"/>
      <c r="FD99" s="111"/>
      <c r="FE99" s="112"/>
    </row>
    <row r="100" spans="1:161" s="93" customFormat="1" ht="11.25" customHeight="1">
      <c r="A100" s="116" t="s">
        <v>577</v>
      </c>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7"/>
      <c r="BX100" s="118"/>
      <c r="BY100" s="119"/>
      <c r="BZ100" s="119"/>
      <c r="CA100" s="119"/>
      <c r="CB100" s="119"/>
      <c r="CC100" s="119"/>
      <c r="CD100" s="119"/>
      <c r="CE100" s="120"/>
      <c r="CF100" s="113" t="s">
        <v>177</v>
      </c>
      <c r="CG100" s="114"/>
      <c r="CH100" s="114"/>
      <c r="CI100" s="114"/>
      <c r="CJ100" s="114"/>
      <c r="CK100" s="114"/>
      <c r="CL100" s="114"/>
      <c r="CM100" s="114"/>
      <c r="CN100" s="114"/>
      <c r="CO100" s="114"/>
      <c r="CP100" s="114"/>
      <c r="CQ100" s="114"/>
      <c r="CR100" s="115"/>
      <c r="CS100" s="121" t="s">
        <v>566</v>
      </c>
      <c r="CT100" s="119"/>
      <c r="CU100" s="119"/>
      <c r="CV100" s="119"/>
      <c r="CW100" s="119"/>
      <c r="CX100" s="119"/>
      <c r="CY100" s="119"/>
      <c r="CZ100" s="119"/>
      <c r="DA100" s="119"/>
      <c r="DB100" s="119"/>
      <c r="DC100" s="119"/>
      <c r="DD100" s="119"/>
      <c r="DE100" s="120"/>
      <c r="DF100" s="110">
        <v>0</v>
      </c>
      <c r="DG100" s="111"/>
      <c r="DH100" s="111"/>
      <c r="DI100" s="111"/>
      <c r="DJ100" s="111"/>
      <c r="DK100" s="111"/>
      <c r="DL100" s="111"/>
      <c r="DM100" s="111"/>
      <c r="DN100" s="111"/>
      <c r="DO100" s="111"/>
      <c r="DP100" s="111"/>
      <c r="DQ100" s="111"/>
      <c r="DR100" s="122"/>
      <c r="DS100" s="110">
        <v>0</v>
      </c>
      <c r="DT100" s="111"/>
      <c r="DU100" s="111"/>
      <c r="DV100" s="111"/>
      <c r="DW100" s="111"/>
      <c r="DX100" s="111"/>
      <c r="DY100" s="111"/>
      <c r="DZ100" s="111"/>
      <c r="EA100" s="111"/>
      <c r="EB100" s="111"/>
      <c r="EC100" s="111"/>
      <c r="ED100" s="111"/>
      <c r="EE100" s="122"/>
      <c r="EF100" s="110">
        <v>0</v>
      </c>
      <c r="EG100" s="111"/>
      <c r="EH100" s="111"/>
      <c r="EI100" s="111"/>
      <c r="EJ100" s="111"/>
      <c r="EK100" s="111"/>
      <c r="EL100" s="111"/>
      <c r="EM100" s="111"/>
      <c r="EN100" s="111"/>
      <c r="EO100" s="111"/>
      <c r="EP100" s="111"/>
      <c r="EQ100" s="111"/>
      <c r="ER100" s="122"/>
      <c r="ES100" s="110"/>
      <c r="ET100" s="111"/>
      <c r="EU100" s="111"/>
      <c r="EV100" s="111"/>
      <c r="EW100" s="111"/>
      <c r="EX100" s="111"/>
      <c r="EY100" s="111"/>
      <c r="EZ100" s="111"/>
      <c r="FA100" s="111"/>
      <c r="FB100" s="111"/>
      <c r="FC100" s="111"/>
      <c r="FD100" s="111"/>
      <c r="FE100" s="112"/>
    </row>
    <row r="101" spans="1:161" s="93" customFormat="1" ht="11.25" customHeight="1">
      <c r="A101" s="116" t="s">
        <v>578</v>
      </c>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7"/>
      <c r="BX101" s="118"/>
      <c r="BY101" s="119"/>
      <c r="BZ101" s="119"/>
      <c r="CA101" s="119"/>
      <c r="CB101" s="119"/>
      <c r="CC101" s="119"/>
      <c r="CD101" s="119"/>
      <c r="CE101" s="120"/>
      <c r="CF101" s="113" t="s">
        <v>177</v>
      </c>
      <c r="CG101" s="114"/>
      <c r="CH101" s="114"/>
      <c r="CI101" s="114"/>
      <c r="CJ101" s="114"/>
      <c r="CK101" s="114"/>
      <c r="CL101" s="114"/>
      <c r="CM101" s="114"/>
      <c r="CN101" s="114"/>
      <c r="CO101" s="114"/>
      <c r="CP101" s="114"/>
      <c r="CQ101" s="114"/>
      <c r="CR101" s="115"/>
      <c r="CS101" s="121" t="s">
        <v>567</v>
      </c>
      <c r="CT101" s="119"/>
      <c r="CU101" s="119"/>
      <c r="CV101" s="119"/>
      <c r="CW101" s="119"/>
      <c r="CX101" s="119"/>
      <c r="CY101" s="119"/>
      <c r="CZ101" s="119"/>
      <c r="DA101" s="119"/>
      <c r="DB101" s="119"/>
      <c r="DC101" s="119"/>
      <c r="DD101" s="119"/>
      <c r="DE101" s="120"/>
      <c r="DF101" s="110">
        <v>44291.92</v>
      </c>
      <c r="DG101" s="111"/>
      <c r="DH101" s="111"/>
      <c r="DI101" s="111"/>
      <c r="DJ101" s="111"/>
      <c r="DK101" s="111"/>
      <c r="DL101" s="111"/>
      <c r="DM101" s="111"/>
      <c r="DN101" s="111"/>
      <c r="DO101" s="111"/>
      <c r="DP101" s="111"/>
      <c r="DQ101" s="111"/>
      <c r="DR101" s="122"/>
      <c r="DS101" s="110">
        <v>28690</v>
      </c>
      <c r="DT101" s="111"/>
      <c r="DU101" s="111"/>
      <c r="DV101" s="111"/>
      <c r="DW101" s="111"/>
      <c r="DX101" s="111"/>
      <c r="DY101" s="111"/>
      <c r="DZ101" s="111"/>
      <c r="EA101" s="111"/>
      <c r="EB101" s="111"/>
      <c r="EC101" s="111"/>
      <c r="ED101" s="111"/>
      <c r="EE101" s="122"/>
      <c r="EF101" s="110">
        <v>28690</v>
      </c>
      <c r="EG101" s="111"/>
      <c r="EH101" s="111"/>
      <c r="EI101" s="111"/>
      <c r="EJ101" s="111"/>
      <c r="EK101" s="111"/>
      <c r="EL101" s="111"/>
      <c r="EM101" s="111"/>
      <c r="EN101" s="111"/>
      <c r="EO101" s="111"/>
      <c r="EP101" s="111"/>
      <c r="EQ101" s="111"/>
      <c r="ER101" s="122"/>
      <c r="ES101" s="110"/>
      <c r="ET101" s="111"/>
      <c r="EU101" s="111"/>
      <c r="EV101" s="111"/>
      <c r="EW101" s="111"/>
      <c r="EX101" s="111"/>
      <c r="EY101" s="111"/>
      <c r="EZ101" s="111"/>
      <c r="FA101" s="111"/>
      <c r="FB101" s="111"/>
      <c r="FC101" s="111"/>
      <c r="FD101" s="111"/>
      <c r="FE101" s="112"/>
    </row>
    <row r="102" spans="1:161" s="93" customFormat="1" ht="11.25" customHeight="1">
      <c r="A102" s="116" t="s">
        <v>580</v>
      </c>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7"/>
      <c r="BX102" s="118"/>
      <c r="BY102" s="119"/>
      <c r="BZ102" s="119"/>
      <c r="CA102" s="119"/>
      <c r="CB102" s="119"/>
      <c r="CC102" s="119"/>
      <c r="CD102" s="119"/>
      <c r="CE102" s="120"/>
      <c r="CF102" s="113" t="s">
        <v>177</v>
      </c>
      <c r="CG102" s="114"/>
      <c r="CH102" s="114"/>
      <c r="CI102" s="114"/>
      <c r="CJ102" s="114"/>
      <c r="CK102" s="114"/>
      <c r="CL102" s="114"/>
      <c r="CM102" s="114"/>
      <c r="CN102" s="114"/>
      <c r="CO102" s="114"/>
      <c r="CP102" s="114"/>
      <c r="CQ102" s="114"/>
      <c r="CR102" s="115"/>
      <c r="CS102" s="121" t="s">
        <v>579</v>
      </c>
      <c r="CT102" s="119"/>
      <c r="CU102" s="119"/>
      <c r="CV102" s="119"/>
      <c r="CW102" s="119"/>
      <c r="CX102" s="119"/>
      <c r="CY102" s="119"/>
      <c r="CZ102" s="119"/>
      <c r="DA102" s="119"/>
      <c r="DB102" s="119"/>
      <c r="DC102" s="119"/>
      <c r="DD102" s="119"/>
      <c r="DE102" s="120"/>
      <c r="DF102" s="110">
        <f>SUM(DF103+DF104+DF105+DF106+DF107+DF108)</f>
        <v>408509</v>
      </c>
      <c r="DG102" s="111"/>
      <c r="DH102" s="111"/>
      <c r="DI102" s="111"/>
      <c r="DJ102" s="111"/>
      <c r="DK102" s="111"/>
      <c r="DL102" s="111"/>
      <c r="DM102" s="111"/>
      <c r="DN102" s="111"/>
      <c r="DO102" s="111"/>
      <c r="DP102" s="111"/>
      <c r="DQ102" s="111"/>
      <c r="DR102" s="122"/>
      <c r="DS102" s="110">
        <f t="shared" ref="DS102" si="10">SUM(DS103+DS104+DS105+DS106+DS107+DS108)</f>
        <v>226640</v>
      </c>
      <c r="DT102" s="111"/>
      <c r="DU102" s="111"/>
      <c r="DV102" s="111"/>
      <c r="DW102" s="111"/>
      <c r="DX102" s="111"/>
      <c r="DY102" s="111"/>
      <c r="DZ102" s="111"/>
      <c r="EA102" s="111"/>
      <c r="EB102" s="111"/>
      <c r="EC102" s="111"/>
      <c r="ED102" s="111"/>
      <c r="EE102" s="122"/>
      <c r="EF102" s="110">
        <f t="shared" ref="EF102" si="11">SUM(EF103+EF104+EF105+EF106+EF107+EF108)</f>
        <v>193381</v>
      </c>
      <c r="EG102" s="111"/>
      <c r="EH102" s="111"/>
      <c r="EI102" s="111"/>
      <c r="EJ102" s="111"/>
      <c r="EK102" s="111"/>
      <c r="EL102" s="111"/>
      <c r="EM102" s="111"/>
      <c r="EN102" s="111"/>
      <c r="EO102" s="111"/>
      <c r="EP102" s="111"/>
      <c r="EQ102" s="111"/>
      <c r="ER102" s="122"/>
      <c r="ES102" s="110"/>
      <c r="ET102" s="111"/>
      <c r="EU102" s="111"/>
      <c r="EV102" s="111"/>
      <c r="EW102" s="111"/>
      <c r="EX102" s="111"/>
      <c r="EY102" s="111"/>
      <c r="EZ102" s="111"/>
      <c r="FA102" s="111"/>
      <c r="FB102" s="111"/>
      <c r="FC102" s="111"/>
      <c r="FD102" s="111"/>
      <c r="FE102" s="112"/>
    </row>
    <row r="103" spans="1:161" s="93" customFormat="1" ht="11.25" customHeight="1">
      <c r="A103" s="125" t="s">
        <v>581</v>
      </c>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6"/>
      <c r="BX103" s="118"/>
      <c r="BY103" s="119"/>
      <c r="BZ103" s="119"/>
      <c r="CA103" s="119"/>
      <c r="CB103" s="119"/>
      <c r="CC103" s="119"/>
      <c r="CD103" s="119"/>
      <c r="CE103" s="120"/>
      <c r="CF103" s="113" t="s">
        <v>177</v>
      </c>
      <c r="CG103" s="114"/>
      <c r="CH103" s="114"/>
      <c r="CI103" s="114"/>
      <c r="CJ103" s="114"/>
      <c r="CK103" s="114"/>
      <c r="CL103" s="114"/>
      <c r="CM103" s="114"/>
      <c r="CN103" s="114"/>
      <c r="CO103" s="114"/>
      <c r="CP103" s="114"/>
      <c r="CQ103" s="114"/>
      <c r="CR103" s="115"/>
      <c r="CS103" s="121" t="s">
        <v>568</v>
      </c>
      <c r="CT103" s="119"/>
      <c r="CU103" s="119"/>
      <c r="CV103" s="119"/>
      <c r="CW103" s="119"/>
      <c r="CX103" s="119"/>
      <c r="CY103" s="119"/>
      <c r="CZ103" s="119"/>
      <c r="DA103" s="119"/>
      <c r="DB103" s="119"/>
      <c r="DC103" s="119"/>
      <c r="DD103" s="119"/>
      <c r="DE103" s="120"/>
      <c r="DF103" s="110">
        <v>0</v>
      </c>
      <c r="DG103" s="111"/>
      <c r="DH103" s="111"/>
      <c r="DI103" s="111"/>
      <c r="DJ103" s="111"/>
      <c r="DK103" s="111"/>
      <c r="DL103" s="111"/>
      <c r="DM103" s="111"/>
      <c r="DN103" s="111"/>
      <c r="DO103" s="111"/>
      <c r="DP103" s="111"/>
      <c r="DQ103" s="111"/>
      <c r="DR103" s="122"/>
      <c r="DS103" s="110">
        <v>0</v>
      </c>
      <c r="DT103" s="111"/>
      <c r="DU103" s="111"/>
      <c r="DV103" s="111"/>
      <c r="DW103" s="111"/>
      <c r="DX103" s="111"/>
      <c r="DY103" s="111"/>
      <c r="DZ103" s="111"/>
      <c r="EA103" s="111"/>
      <c r="EB103" s="111"/>
      <c r="EC103" s="111"/>
      <c r="ED103" s="111"/>
      <c r="EE103" s="122"/>
      <c r="EF103" s="110">
        <v>0</v>
      </c>
      <c r="EG103" s="111"/>
      <c r="EH103" s="111"/>
      <c r="EI103" s="111"/>
      <c r="EJ103" s="111"/>
      <c r="EK103" s="111"/>
      <c r="EL103" s="111"/>
      <c r="EM103" s="111"/>
      <c r="EN103" s="111"/>
      <c r="EO103" s="111"/>
      <c r="EP103" s="111"/>
      <c r="EQ103" s="111"/>
      <c r="ER103" s="122"/>
      <c r="ES103" s="110"/>
      <c r="ET103" s="111"/>
      <c r="EU103" s="111"/>
      <c r="EV103" s="111"/>
      <c r="EW103" s="111"/>
      <c r="EX103" s="111"/>
      <c r="EY103" s="111"/>
      <c r="EZ103" s="111"/>
      <c r="FA103" s="111"/>
      <c r="FB103" s="111"/>
      <c r="FC103" s="111"/>
      <c r="FD103" s="111"/>
      <c r="FE103" s="112"/>
    </row>
    <row r="104" spans="1:161" s="93" customFormat="1" ht="11.25" customHeight="1">
      <c r="A104" s="123" t="s">
        <v>582</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4"/>
      <c r="BX104" s="118"/>
      <c r="BY104" s="119"/>
      <c r="BZ104" s="119"/>
      <c r="CA104" s="119"/>
      <c r="CB104" s="119"/>
      <c r="CC104" s="119"/>
      <c r="CD104" s="119"/>
      <c r="CE104" s="120"/>
      <c r="CF104" s="113" t="s">
        <v>177</v>
      </c>
      <c r="CG104" s="114"/>
      <c r="CH104" s="114"/>
      <c r="CI104" s="114"/>
      <c r="CJ104" s="114"/>
      <c r="CK104" s="114"/>
      <c r="CL104" s="114"/>
      <c r="CM104" s="114"/>
      <c r="CN104" s="114"/>
      <c r="CO104" s="114"/>
      <c r="CP104" s="114"/>
      <c r="CQ104" s="114"/>
      <c r="CR104" s="115"/>
      <c r="CS104" s="121" t="s">
        <v>569</v>
      </c>
      <c r="CT104" s="119"/>
      <c r="CU104" s="119"/>
      <c r="CV104" s="119"/>
      <c r="CW104" s="119"/>
      <c r="CX104" s="119"/>
      <c r="CY104" s="119"/>
      <c r="CZ104" s="119"/>
      <c r="DA104" s="119"/>
      <c r="DB104" s="119"/>
      <c r="DC104" s="119"/>
      <c r="DD104" s="119"/>
      <c r="DE104" s="120"/>
      <c r="DF104" s="110">
        <v>408509</v>
      </c>
      <c r="DG104" s="111"/>
      <c r="DH104" s="111"/>
      <c r="DI104" s="111"/>
      <c r="DJ104" s="111"/>
      <c r="DK104" s="111"/>
      <c r="DL104" s="111"/>
      <c r="DM104" s="111"/>
      <c r="DN104" s="111"/>
      <c r="DO104" s="111"/>
      <c r="DP104" s="111"/>
      <c r="DQ104" s="111"/>
      <c r="DR104" s="122"/>
      <c r="DS104" s="110">
        <v>226640</v>
      </c>
      <c r="DT104" s="111"/>
      <c r="DU104" s="111"/>
      <c r="DV104" s="111"/>
      <c r="DW104" s="111"/>
      <c r="DX104" s="111"/>
      <c r="DY104" s="111"/>
      <c r="DZ104" s="111"/>
      <c r="EA104" s="111"/>
      <c r="EB104" s="111"/>
      <c r="EC104" s="111"/>
      <c r="ED104" s="111"/>
      <c r="EE104" s="122"/>
      <c r="EF104" s="110">
        <v>193381</v>
      </c>
      <c r="EG104" s="111"/>
      <c r="EH104" s="111"/>
      <c r="EI104" s="111"/>
      <c r="EJ104" s="111"/>
      <c r="EK104" s="111"/>
      <c r="EL104" s="111"/>
      <c r="EM104" s="111"/>
      <c r="EN104" s="111"/>
      <c r="EO104" s="111"/>
      <c r="EP104" s="111"/>
      <c r="EQ104" s="111"/>
      <c r="ER104" s="122"/>
      <c r="ES104" s="110"/>
      <c r="ET104" s="111"/>
      <c r="EU104" s="111"/>
      <c r="EV104" s="111"/>
      <c r="EW104" s="111"/>
      <c r="EX104" s="111"/>
      <c r="EY104" s="111"/>
      <c r="EZ104" s="111"/>
      <c r="FA104" s="111"/>
      <c r="FB104" s="111"/>
      <c r="FC104" s="111"/>
      <c r="FD104" s="111"/>
      <c r="FE104" s="112"/>
    </row>
    <row r="105" spans="1:161" s="93" customFormat="1" ht="11.25" customHeight="1">
      <c r="A105" s="123" t="s">
        <v>589</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4"/>
      <c r="BX105" s="118"/>
      <c r="BY105" s="119"/>
      <c r="BZ105" s="119"/>
      <c r="CA105" s="119"/>
      <c r="CB105" s="119"/>
      <c r="CC105" s="119"/>
      <c r="CD105" s="119"/>
      <c r="CE105" s="120"/>
      <c r="CF105" s="113" t="s">
        <v>177</v>
      </c>
      <c r="CG105" s="114"/>
      <c r="CH105" s="114"/>
      <c r="CI105" s="114"/>
      <c r="CJ105" s="114"/>
      <c r="CK105" s="114"/>
      <c r="CL105" s="114"/>
      <c r="CM105" s="114"/>
      <c r="CN105" s="114"/>
      <c r="CO105" s="114"/>
      <c r="CP105" s="114"/>
      <c r="CQ105" s="114"/>
      <c r="CR105" s="115"/>
      <c r="CS105" s="121" t="s">
        <v>590</v>
      </c>
      <c r="CT105" s="119"/>
      <c r="CU105" s="119"/>
      <c r="CV105" s="119"/>
      <c r="CW105" s="119"/>
      <c r="CX105" s="119"/>
      <c r="CY105" s="119"/>
      <c r="CZ105" s="119"/>
      <c r="DA105" s="119"/>
      <c r="DB105" s="119"/>
      <c r="DC105" s="119"/>
      <c r="DD105" s="119"/>
      <c r="DE105" s="120"/>
      <c r="DF105" s="110">
        <v>0</v>
      </c>
      <c r="DG105" s="111"/>
      <c r="DH105" s="111"/>
      <c r="DI105" s="111"/>
      <c r="DJ105" s="111"/>
      <c r="DK105" s="111"/>
      <c r="DL105" s="111"/>
      <c r="DM105" s="111"/>
      <c r="DN105" s="111"/>
      <c r="DO105" s="111"/>
      <c r="DP105" s="111"/>
      <c r="DQ105" s="111"/>
      <c r="DR105" s="122"/>
      <c r="DS105" s="110">
        <v>0</v>
      </c>
      <c r="DT105" s="111"/>
      <c r="DU105" s="111"/>
      <c r="DV105" s="111"/>
      <c r="DW105" s="111"/>
      <c r="DX105" s="111"/>
      <c r="DY105" s="111"/>
      <c r="DZ105" s="111"/>
      <c r="EA105" s="111"/>
      <c r="EB105" s="111"/>
      <c r="EC105" s="111"/>
      <c r="ED105" s="111"/>
      <c r="EE105" s="122"/>
      <c r="EF105" s="110">
        <v>0</v>
      </c>
      <c r="EG105" s="111"/>
      <c r="EH105" s="111"/>
      <c r="EI105" s="111"/>
      <c r="EJ105" s="111"/>
      <c r="EK105" s="111"/>
      <c r="EL105" s="111"/>
      <c r="EM105" s="111"/>
      <c r="EN105" s="111"/>
      <c r="EO105" s="111"/>
      <c r="EP105" s="111"/>
      <c r="EQ105" s="111"/>
      <c r="ER105" s="122"/>
      <c r="ES105" s="110"/>
      <c r="ET105" s="111"/>
      <c r="EU105" s="111"/>
      <c r="EV105" s="111"/>
      <c r="EW105" s="111"/>
      <c r="EX105" s="111"/>
      <c r="EY105" s="111"/>
      <c r="EZ105" s="111"/>
      <c r="FA105" s="111"/>
      <c r="FB105" s="111"/>
      <c r="FC105" s="111"/>
      <c r="FD105" s="111"/>
      <c r="FE105" s="112"/>
    </row>
    <row r="106" spans="1:161" s="93" customFormat="1" ht="11.25" customHeight="1">
      <c r="A106" s="123" t="s">
        <v>584</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4"/>
      <c r="BX106" s="118"/>
      <c r="BY106" s="119"/>
      <c r="BZ106" s="119"/>
      <c r="CA106" s="119"/>
      <c r="CB106" s="119"/>
      <c r="CC106" s="119"/>
      <c r="CD106" s="119"/>
      <c r="CE106" s="120"/>
      <c r="CF106" s="113" t="s">
        <v>177</v>
      </c>
      <c r="CG106" s="114"/>
      <c r="CH106" s="114"/>
      <c r="CI106" s="114"/>
      <c r="CJ106" s="114"/>
      <c r="CK106" s="114"/>
      <c r="CL106" s="114"/>
      <c r="CM106" s="114"/>
      <c r="CN106" s="114"/>
      <c r="CO106" s="114"/>
      <c r="CP106" s="114"/>
      <c r="CQ106" s="114"/>
      <c r="CR106" s="115"/>
      <c r="CS106" s="121" t="s">
        <v>570</v>
      </c>
      <c r="CT106" s="119"/>
      <c r="CU106" s="119"/>
      <c r="CV106" s="119"/>
      <c r="CW106" s="119"/>
      <c r="CX106" s="119"/>
      <c r="CY106" s="119"/>
      <c r="CZ106" s="119"/>
      <c r="DA106" s="119"/>
      <c r="DB106" s="119"/>
      <c r="DC106" s="119"/>
      <c r="DD106" s="119"/>
      <c r="DE106" s="120"/>
      <c r="DF106" s="110">
        <v>0</v>
      </c>
      <c r="DG106" s="111"/>
      <c r="DH106" s="111"/>
      <c r="DI106" s="111"/>
      <c r="DJ106" s="111"/>
      <c r="DK106" s="111"/>
      <c r="DL106" s="111"/>
      <c r="DM106" s="111"/>
      <c r="DN106" s="111"/>
      <c r="DO106" s="111"/>
      <c r="DP106" s="111"/>
      <c r="DQ106" s="111"/>
      <c r="DR106" s="122"/>
      <c r="DS106" s="110">
        <v>0</v>
      </c>
      <c r="DT106" s="111"/>
      <c r="DU106" s="111"/>
      <c r="DV106" s="111"/>
      <c r="DW106" s="111"/>
      <c r="DX106" s="111"/>
      <c r="DY106" s="111"/>
      <c r="DZ106" s="111"/>
      <c r="EA106" s="111"/>
      <c r="EB106" s="111"/>
      <c r="EC106" s="111"/>
      <c r="ED106" s="111"/>
      <c r="EE106" s="122"/>
      <c r="EF106" s="110">
        <v>0</v>
      </c>
      <c r="EG106" s="111"/>
      <c r="EH106" s="111"/>
      <c r="EI106" s="111"/>
      <c r="EJ106" s="111"/>
      <c r="EK106" s="111"/>
      <c r="EL106" s="111"/>
      <c r="EM106" s="111"/>
      <c r="EN106" s="111"/>
      <c r="EO106" s="111"/>
      <c r="EP106" s="111"/>
      <c r="EQ106" s="111"/>
      <c r="ER106" s="122"/>
      <c r="ES106" s="110"/>
      <c r="ET106" s="111"/>
      <c r="EU106" s="111"/>
      <c r="EV106" s="111"/>
      <c r="EW106" s="111"/>
      <c r="EX106" s="111"/>
      <c r="EY106" s="111"/>
      <c r="EZ106" s="111"/>
      <c r="FA106" s="111"/>
      <c r="FB106" s="111"/>
      <c r="FC106" s="111"/>
      <c r="FD106" s="111"/>
      <c r="FE106" s="112"/>
    </row>
    <row r="107" spans="1:161" s="93" customFormat="1" ht="11.25" customHeight="1">
      <c r="A107" s="123" t="s">
        <v>583</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4"/>
      <c r="BX107" s="118"/>
      <c r="BY107" s="119"/>
      <c r="BZ107" s="119"/>
      <c r="CA107" s="119"/>
      <c r="CB107" s="119"/>
      <c r="CC107" s="119"/>
      <c r="CD107" s="119"/>
      <c r="CE107" s="120"/>
      <c r="CF107" s="113" t="s">
        <v>177</v>
      </c>
      <c r="CG107" s="114"/>
      <c r="CH107" s="114"/>
      <c r="CI107" s="114"/>
      <c r="CJ107" s="114"/>
      <c r="CK107" s="114"/>
      <c r="CL107" s="114"/>
      <c r="CM107" s="114"/>
      <c r="CN107" s="114"/>
      <c r="CO107" s="114"/>
      <c r="CP107" s="114"/>
      <c r="CQ107" s="114"/>
      <c r="CR107" s="115"/>
      <c r="CS107" s="121" t="s">
        <v>571</v>
      </c>
      <c r="CT107" s="119"/>
      <c r="CU107" s="119"/>
      <c r="CV107" s="119"/>
      <c r="CW107" s="119"/>
      <c r="CX107" s="119"/>
      <c r="CY107" s="119"/>
      <c r="CZ107" s="119"/>
      <c r="DA107" s="119"/>
      <c r="DB107" s="119"/>
      <c r="DC107" s="119"/>
      <c r="DD107" s="119"/>
      <c r="DE107" s="120"/>
      <c r="DF107" s="110">
        <v>0</v>
      </c>
      <c r="DG107" s="111"/>
      <c r="DH107" s="111"/>
      <c r="DI107" s="111"/>
      <c r="DJ107" s="111"/>
      <c r="DK107" s="111"/>
      <c r="DL107" s="111"/>
      <c r="DM107" s="111"/>
      <c r="DN107" s="111"/>
      <c r="DO107" s="111"/>
      <c r="DP107" s="111"/>
      <c r="DQ107" s="111"/>
      <c r="DR107" s="122"/>
      <c r="DS107" s="110">
        <v>0</v>
      </c>
      <c r="DT107" s="111"/>
      <c r="DU107" s="111"/>
      <c r="DV107" s="111"/>
      <c r="DW107" s="111"/>
      <c r="DX107" s="111"/>
      <c r="DY107" s="111"/>
      <c r="DZ107" s="111"/>
      <c r="EA107" s="111"/>
      <c r="EB107" s="111"/>
      <c r="EC107" s="111"/>
      <c r="ED107" s="111"/>
      <c r="EE107" s="122"/>
      <c r="EF107" s="110">
        <v>0</v>
      </c>
      <c r="EG107" s="111"/>
      <c r="EH107" s="111"/>
      <c r="EI107" s="111"/>
      <c r="EJ107" s="111"/>
      <c r="EK107" s="111"/>
      <c r="EL107" s="111"/>
      <c r="EM107" s="111"/>
      <c r="EN107" s="111"/>
      <c r="EO107" s="111"/>
      <c r="EP107" s="111"/>
      <c r="EQ107" s="111"/>
      <c r="ER107" s="122"/>
      <c r="ES107" s="110"/>
      <c r="ET107" s="111"/>
      <c r="EU107" s="111"/>
      <c r="EV107" s="111"/>
      <c r="EW107" s="111"/>
      <c r="EX107" s="111"/>
      <c r="EY107" s="111"/>
      <c r="EZ107" s="111"/>
      <c r="FA107" s="111"/>
      <c r="FB107" s="111"/>
      <c r="FC107" s="111"/>
      <c r="FD107" s="111"/>
      <c r="FE107" s="112"/>
    </row>
    <row r="108" spans="1:161" s="93" customFormat="1" ht="11.25" customHeight="1">
      <c r="A108" s="123" t="s">
        <v>585</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4"/>
      <c r="BX108" s="118"/>
      <c r="BY108" s="119"/>
      <c r="BZ108" s="119"/>
      <c r="CA108" s="119"/>
      <c r="CB108" s="119"/>
      <c r="CC108" s="119"/>
      <c r="CD108" s="119"/>
      <c r="CE108" s="120"/>
      <c r="CF108" s="113" t="s">
        <v>177</v>
      </c>
      <c r="CG108" s="114"/>
      <c r="CH108" s="114"/>
      <c r="CI108" s="114"/>
      <c r="CJ108" s="114"/>
      <c r="CK108" s="114"/>
      <c r="CL108" s="114"/>
      <c r="CM108" s="114"/>
      <c r="CN108" s="114"/>
      <c r="CO108" s="114"/>
      <c r="CP108" s="114"/>
      <c r="CQ108" s="114"/>
      <c r="CR108" s="115"/>
      <c r="CS108" s="121" t="s">
        <v>572</v>
      </c>
      <c r="CT108" s="119"/>
      <c r="CU108" s="119"/>
      <c r="CV108" s="119"/>
      <c r="CW108" s="119"/>
      <c r="CX108" s="119"/>
      <c r="CY108" s="119"/>
      <c r="CZ108" s="119"/>
      <c r="DA108" s="119"/>
      <c r="DB108" s="119"/>
      <c r="DC108" s="119"/>
      <c r="DD108" s="119"/>
      <c r="DE108" s="120"/>
      <c r="DF108" s="110">
        <v>0</v>
      </c>
      <c r="DG108" s="111"/>
      <c r="DH108" s="111"/>
      <c r="DI108" s="111"/>
      <c r="DJ108" s="111"/>
      <c r="DK108" s="111"/>
      <c r="DL108" s="111"/>
      <c r="DM108" s="111"/>
      <c r="DN108" s="111"/>
      <c r="DO108" s="111"/>
      <c r="DP108" s="111"/>
      <c r="DQ108" s="111"/>
      <c r="DR108" s="122"/>
      <c r="DS108" s="110">
        <v>0</v>
      </c>
      <c r="DT108" s="111"/>
      <c r="DU108" s="111"/>
      <c r="DV108" s="111"/>
      <c r="DW108" s="111"/>
      <c r="DX108" s="111"/>
      <c r="DY108" s="111"/>
      <c r="DZ108" s="111"/>
      <c r="EA108" s="111"/>
      <c r="EB108" s="111"/>
      <c r="EC108" s="111"/>
      <c r="ED108" s="111"/>
      <c r="EE108" s="122"/>
      <c r="EF108" s="110">
        <v>0</v>
      </c>
      <c r="EG108" s="111"/>
      <c r="EH108" s="111"/>
      <c r="EI108" s="111"/>
      <c r="EJ108" s="111"/>
      <c r="EK108" s="111"/>
      <c r="EL108" s="111"/>
      <c r="EM108" s="111"/>
      <c r="EN108" s="111"/>
      <c r="EO108" s="111"/>
      <c r="EP108" s="111"/>
      <c r="EQ108" s="111"/>
      <c r="ER108" s="122"/>
      <c r="ES108" s="110"/>
      <c r="ET108" s="111"/>
      <c r="EU108" s="111"/>
      <c r="EV108" s="111"/>
      <c r="EW108" s="111"/>
      <c r="EX108" s="111"/>
      <c r="EY108" s="111"/>
      <c r="EZ108" s="111"/>
      <c r="FA108" s="111"/>
      <c r="FB108" s="111"/>
      <c r="FC108" s="111"/>
      <c r="FD108" s="111"/>
      <c r="FE108" s="112"/>
    </row>
    <row r="109" spans="1:161" s="97" customFormat="1" ht="11.25" customHeight="1">
      <c r="A109" s="170" t="s">
        <v>175</v>
      </c>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2"/>
      <c r="BX109" s="147" t="s">
        <v>176</v>
      </c>
      <c r="BY109" s="114"/>
      <c r="BZ109" s="114"/>
      <c r="CA109" s="114"/>
      <c r="CB109" s="114"/>
      <c r="CC109" s="114"/>
      <c r="CD109" s="114"/>
      <c r="CE109" s="115"/>
      <c r="CF109" s="113" t="s">
        <v>586</v>
      </c>
      <c r="CG109" s="114"/>
      <c r="CH109" s="114"/>
      <c r="CI109" s="114"/>
      <c r="CJ109" s="114"/>
      <c r="CK109" s="114"/>
      <c r="CL109" s="114"/>
      <c r="CM109" s="114"/>
      <c r="CN109" s="114"/>
      <c r="CO109" s="114"/>
      <c r="CP109" s="114"/>
      <c r="CQ109" s="114"/>
      <c r="CR109" s="115"/>
      <c r="CS109" s="113"/>
      <c r="CT109" s="114"/>
      <c r="CU109" s="114"/>
      <c r="CV109" s="114"/>
      <c r="CW109" s="114"/>
      <c r="CX109" s="114"/>
      <c r="CY109" s="114"/>
      <c r="CZ109" s="114"/>
      <c r="DA109" s="114"/>
      <c r="DB109" s="114"/>
      <c r="DC109" s="114"/>
      <c r="DD109" s="114"/>
      <c r="DE109" s="115"/>
      <c r="DF109" s="151">
        <v>131725</v>
      </c>
      <c r="DG109" s="152"/>
      <c r="DH109" s="152"/>
      <c r="DI109" s="152"/>
      <c r="DJ109" s="152"/>
      <c r="DK109" s="152"/>
      <c r="DL109" s="152"/>
      <c r="DM109" s="152"/>
      <c r="DN109" s="152"/>
      <c r="DO109" s="152"/>
      <c r="DP109" s="152"/>
      <c r="DQ109" s="152"/>
      <c r="DR109" s="153"/>
      <c r="DS109" s="110">
        <v>95570</v>
      </c>
      <c r="DT109" s="111"/>
      <c r="DU109" s="111"/>
      <c r="DV109" s="111"/>
      <c r="DW109" s="111"/>
      <c r="DX109" s="111"/>
      <c r="DY109" s="111"/>
      <c r="DZ109" s="111"/>
      <c r="EA109" s="111"/>
      <c r="EB109" s="111"/>
      <c r="EC109" s="111"/>
      <c r="ED109" s="111"/>
      <c r="EE109" s="122"/>
      <c r="EF109" s="151">
        <v>99750</v>
      </c>
      <c r="EG109" s="152"/>
      <c r="EH109" s="152"/>
      <c r="EI109" s="152"/>
      <c r="EJ109" s="152"/>
      <c r="EK109" s="152"/>
      <c r="EL109" s="152"/>
      <c r="EM109" s="152"/>
      <c r="EN109" s="152"/>
      <c r="EO109" s="152"/>
      <c r="EP109" s="152"/>
      <c r="EQ109" s="152"/>
      <c r="ER109" s="153"/>
      <c r="ES109" s="151"/>
      <c r="ET109" s="152"/>
      <c r="EU109" s="152"/>
      <c r="EV109" s="152"/>
      <c r="EW109" s="152"/>
      <c r="EX109" s="152"/>
      <c r="EY109" s="152"/>
      <c r="EZ109" s="152"/>
      <c r="FA109" s="152"/>
      <c r="FB109" s="152"/>
      <c r="FC109" s="152"/>
      <c r="FD109" s="152"/>
      <c r="FE109" s="160"/>
    </row>
    <row r="110" spans="1:161" s="97" customFormat="1" ht="11.25" customHeight="1">
      <c r="A110" s="161" t="s">
        <v>178</v>
      </c>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44"/>
      <c r="BY110" s="145"/>
      <c r="BZ110" s="145"/>
      <c r="CA110" s="145"/>
      <c r="CB110" s="145"/>
      <c r="CC110" s="145"/>
      <c r="CD110" s="145"/>
      <c r="CE110" s="146"/>
      <c r="CF110" s="113"/>
      <c r="CG110" s="114"/>
      <c r="CH110" s="114"/>
      <c r="CI110" s="114"/>
      <c r="CJ110" s="114"/>
      <c r="CK110" s="114"/>
      <c r="CL110" s="114"/>
      <c r="CM110" s="114"/>
      <c r="CN110" s="114"/>
      <c r="CO110" s="114"/>
      <c r="CP110" s="114"/>
      <c r="CQ110" s="114"/>
      <c r="CR110" s="115"/>
      <c r="CS110" s="148" t="s">
        <v>563</v>
      </c>
      <c r="CT110" s="145"/>
      <c r="CU110" s="145"/>
      <c r="CV110" s="145"/>
      <c r="CW110" s="145"/>
      <c r="CX110" s="145"/>
      <c r="CY110" s="145"/>
      <c r="CZ110" s="145"/>
      <c r="DA110" s="145"/>
      <c r="DB110" s="145"/>
      <c r="DC110" s="145"/>
      <c r="DD110" s="145"/>
      <c r="DE110" s="146"/>
      <c r="DF110" s="156">
        <f>DF109</f>
        <v>131725</v>
      </c>
      <c r="DG110" s="157"/>
      <c r="DH110" s="157"/>
      <c r="DI110" s="157"/>
      <c r="DJ110" s="157"/>
      <c r="DK110" s="157"/>
      <c r="DL110" s="157"/>
      <c r="DM110" s="157"/>
      <c r="DN110" s="157"/>
      <c r="DO110" s="157"/>
      <c r="DP110" s="157"/>
      <c r="DQ110" s="157"/>
      <c r="DR110" s="158"/>
      <c r="DS110" s="156">
        <f>DS109</f>
        <v>95570</v>
      </c>
      <c r="DT110" s="157"/>
      <c r="DU110" s="157"/>
      <c r="DV110" s="157"/>
      <c r="DW110" s="157"/>
      <c r="DX110" s="157"/>
      <c r="DY110" s="157"/>
      <c r="DZ110" s="157"/>
      <c r="EA110" s="157"/>
      <c r="EB110" s="157"/>
      <c r="EC110" s="157"/>
      <c r="ED110" s="157"/>
      <c r="EE110" s="158"/>
      <c r="EF110" s="156">
        <f>EF109</f>
        <v>99750</v>
      </c>
      <c r="EG110" s="157"/>
      <c r="EH110" s="157"/>
      <c r="EI110" s="157"/>
      <c r="EJ110" s="157"/>
      <c r="EK110" s="157"/>
      <c r="EL110" s="157"/>
      <c r="EM110" s="157"/>
      <c r="EN110" s="157"/>
      <c r="EO110" s="157"/>
      <c r="EP110" s="157"/>
      <c r="EQ110" s="157"/>
      <c r="ER110" s="158"/>
      <c r="ES110" s="156"/>
      <c r="ET110" s="157"/>
      <c r="EU110" s="157"/>
      <c r="EV110" s="157"/>
      <c r="EW110" s="157"/>
      <c r="EX110" s="157"/>
      <c r="EY110" s="157"/>
      <c r="EZ110" s="157"/>
      <c r="FA110" s="157"/>
      <c r="FB110" s="157"/>
      <c r="FC110" s="157"/>
      <c r="FD110" s="157"/>
      <c r="FE110" s="159"/>
    </row>
    <row r="111" spans="1:161" s="97" customFormat="1" ht="11.25" customHeight="1">
      <c r="A111" s="149" t="s">
        <v>573</v>
      </c>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50"/>
      <c r="BX111" s="147"/>
      <c r="BY111" s="114"/>
      <c r="BZ111" s="114"/>
      <c r="CA111" s="114"/>
      <c r="CB111" s="114"/>
      <c r="CC111" s="114"/>
      <c r="CD111" s="114"/>
      <c r="CE111" s="115"/>
      <c r="CF111" s="113" t="s">
        <v>586</v>
      </c>
      <c r="CG111" s="114"/>
      <c r="CH111" s="114"/>
      <c r="CI111" s="114"/>
      <c r="CJ111" s="114"/>
      <c r="CK111" s="114"/>
      <c r="CL111" s="114"/>
      <c r="CM111" s="114"/>
      <c r="CN111" s="114"/>
      <c r="CO111" s="114"/>
      <c r="CP111" s="114"/>
      <c r="CQ111" s="114"/>
      <c r="CR111" s="115"/>
      <c r="CS111" s="113"/>
      <c r="CT111" s="114"/>
      <c r="CU111" s="114"/>
      <c r="CV111" s="114"/>
      <c r="CW111" s="114"/>
      <c r="CX111" s="114"/>
      <c r="CY111" s="114"/>
      <c r="CZ111" s="114"/>
      <c r="DA111" s="114"/>
      <c r="DB111" s="114"/>
      <c r="DC111" s="114"/>
      <c r="DD111" s="114"/>
      <c r="DE111" s="115"/>
      <c r="DF111" s="151"/>
      <c r="DG111" s="152"/>
      <c r="DH111" s="152"/>
      <c r="DI111" s="152"/>
      <c r="DJ111" s="152"/>
      <c r="DK111" s="152"/>
      <c r="DL111" s="152"/>
      <c r="DM111" s="152"/>
      <c r="DN111" s="152"/>
      <c r="DO111" s="152"/>
      <c r="DP111" s="152"/>
      <c r="DQ111" s="152"/>
      <c r="DR111" s="153"/>
      <c r="DS111" s="151"/>
      <c r="DT111" s="152"/>
      <c r="DU111" s="152"/>
      <c r="DV111" s="152"/>
      <c r="DW111" s="152"/>
      <c r="DX111" s="152"/>
      <c r="DY111" s="152"/>
      <c r="DZ111" s="152"/>
      <c r="EA111" s="152"/>
      <c r="EB111" s="152"/>
      <c r="EC111" s="152"/>
      <c r="ED111" s="152"/>
      <c r="EE111" s="153"/>
      <c r="EF111" s="151"/>
      <c r="EG111" s="152"/>
      <c r="EH111" s="152"/>
      <c r="EI111" s="152"/>
      <c r="EJ111" s="152"/>
      <c r="EK111" s="152"/>
      <c r="EL111" s="152"/>
      <c r="EM111" s="152"/>
      <c r="EN111" s="152"/>
      <c r="EO111" s="152"/>
      <c r="EP111" s="152"/>
      <c r="EQ111" s="152"/>
      <c r="ER111" s="153"/>
      <c r="ES111" s="151"/>
      <c r="ET111" s="152"/>
      <c r="EU111" s="152"/>
      <c r="EV111" s="152"/>
      <c r="EW111" s="152"/>
      <c r="EX111" s="152"/>
      <c r="EY111" s="152"/>
      <c r="EZ111" s="152"/>
      <c r="FA111" s="152"/>
      <c r="FB111" s="152"/>
      <c r="FC111" s="152"/>
      <c r="FD111" s="152"/>
      <c r="FE111" s="160"/>
    </row>
    <row r="112" spans="1:161" ht="11.25" customHeight="1">
      <c r="A112" s="154" t="s">
        <v>179</v>
      </c>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18" t="s">
        <v>180</v>
      </c>
      <c r="BY112" s="119"/>
      <c r="BZ112" s="119"/>
      <c r="CA112" s="119"/>
      <c r="CB112" s="119"/>
      <c r="CC112" s="119"/>
      <c r="CD112" s="119"/>
      <c r="CE112" s="120"/>
      <c r="CF112" s="121" t="s">
        <v>181</v>
      </c>
      <c r="CG112" s="119"/>
      <c r="CH112" s="119"/>
      <c r="CI112" s="119"/>
      <c r="CJ112" s="119"/>
      <c r="CK112" s="119"/>
      <c r="CL112" s="119"/>
      <c r="CM112" s="119"/>
      <c r="CN112" s="119"/>
      <c r="CO112" s="119"/>
      <c r="CP112" s="119"/>
      <c r="CQ112" s="119"/>
      <c r="CR112" s="120"/>
      <c r="CS112" s="121"/>
      <c r="CT112" s="119"/>
      <c r="CU112" s="119"/>
      <c r="CV112" s="119"/>
      <c r="CW112" s="119"/>
      <c r="CX112" s="119"/>
      <c r="CY112" s="119"/>
      <c r="CZ112" s="119"/>
      <c r="DA112" s="119"/>
      <c r="DB112" s="119"/>
      <c r="DC112" s="119"/>
      <c r="DD112" s="119"/>
      <c r="DE112" s="120"/>
      <c r="DF112" s="110"/>
      <c r="DG112" s="111"/>
      <c r="DH112" s="111"/>
      <c r="DI112" s="111"/>
      <c r="DJ112" s="111"/>
      <c r="DK112" s="111"/>
      <c r="DL112" s="111"/>
      <c r="DM112" s="111"/>
      <c r="DN112" s="111"/>
      <c r="DO112" s="111"/>
      <c r="DP112" s="111"/>
      <c r="DQ112" s="111"/>
      <c r="DR112" s="122"/>
      <c r="DS112" s="110"/>
      <c r="DT112" s="111"/>
      <c r="DU112" s="111"/>
      <c r="DV112" s="111"/>
      <c r="DW112" s="111"/>
      <c r="DX112" s="111"/>
      <c r="DY112" s="111"/>
      <c r="DZ112" s="111"/>
      <c r="EA112" s="111"/>
      <c r="EB112" s="111"/>
      <c r="EC112" s="111"/>
      <c r="ED112" s="111"/>
      <c r="EE112" s="122"/>
      <c r="EF112" s="110"/>
      <c r="EG112" s="111"/>
      <c r="EH112" s="111"/>
      <c r="EI112" s="111"/>
      <c r="EJ112" s="111"/>
      <c r="EK112" s="111"/>
      <c r="EL112" s="111"/>
      <c r="EM112" s="111"/>
      <c r="EN112" s="111"/>
      <c r="EO112" s="111"/>
      <c r="EP112" s="111"/>
      <c r="EQ112" s="111"/>
      <c r="ER112" s="122"/>
      <c r="ES112" s="110"/>
      <c r="ET112" s="111"/>
      <c r="EU112" s="111"/>
      <c r="EV112" s="111"/>
      <c r="EW112" s="111"/>
      <c r="EX112" s="111"/>
      <c r="EY112" s="111"/>
      <c r="EZ112" s="111"/>
      <c r="FA112" s="111"/>
      <c r="FB112" s="111"/>
      <c r="FC112" s="111"/>
      <c r="FD112" s="111"/>
      <c r="FE112" s="112"/>
    </row>
    <row r="113" spans="1:161" ht="33.75" customHeight="1">
      <c r="A113" s="143" t="s">
        <v>182</v>
      </c>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8" t="s">
        <v>183</v>
      </c>
      <c r="BY113" s="119"/>
      <c r="BZ113" s="119"/>
      <c r="CA113" s="119"/>
      <c r="CB113" s="119"/>
      <c r="CC113" s="119"/>
      <c r="CD113" s="119"/>
      <c r="CE113" s="120"/>
      <c r="CF113" s="121" t="s">
        <v>184</v>
      </c>
      <c r="CG113" s="119"/>
      <c r="CH113" s="119"/>
      <c r="CI113" s="119"/>
      <c r="CJ113" s="119"/>
      <c r="CK113" s="119"/>
      <c r="CL113" s="119"/>
      <c r="CM113" s="119"/>
      <c r="CN113" s="119"/>
      <c r="CO113" s="119"/>
      <c r="CP113" s="119"/>
      <c r="CQ113" s="119"/>
      <c r="CR113" s="120"/>
      <c r="CS113" s="121"/>
      <c r="CT113" s="119"/>
      <c r="CU113" s="119"/>
      <c r="CV113" s="119"/>
      <c r="CW113" s="119"/>
      <c r="CX113" s="119"/>
      <c r="CY113" s="119"/>
      <c r="CZ113" s="119"/>
      <c r="DA113" s="119"/>
      <c r="DB113" s="119"/>
      <c r="DC113" s="119"/>
      <c r="DD113" s="119"/>
      <c r="DE113" s="120"/>
      <c r="DF113" s="110"/>
      <c r="DG113" s="111"/>
      <c r="DH113" s="111"/>
      <c r="DI113" s="111"/>
      <c r="DJ113" s="111"/>
      <c r="DK113" s="111"/>
      <c r="DL113" s="111"/>
      <c r="DM113" s="111"/>
      <c r="DN113" s="111"/>
      <c r="DO113" s="111"/>
      <c r="DP113" s="111"/>
      <c r="DQ113" s="111"/>
      <c r="DR113" s="122"/>
      <c r="DS113" s="110"/>
      <c r="DT113" s="111"/>
      <c r="DU113" s="111"/>
      <c r="DV113" s="111"/>
      <c r="DW113" s="111"/>
      <c r="DX113" s="111"/>
      <c r="DY113" s="111"/>
      <c r="DZ113" s="111"/>
      <c r="EA113" s="111"/>
      <c r="EB113" s="111"/>
      <c r="EC113" s="111"/>
      <c r="ED113" s="111"/>
      <c r="EE113" s="122"/>
      <c r="EF113" s="110"/>
      <c r="EG113" s="111"/>
      <c r="EH113" s="111"/>
      <c r="EI113" s="111"/>
      <c r="EJ113" s="111"/>
      <c r="EK113" s="111"/>
      <c r="EL113" s="111"/>
      <c r="EM113" s="111"/>
      <c r="EN113" s="111"/>
      <c r="EO113" s="111"/>
      <c r="EP113" s="111"/>
      <c r="EQ113" s="111"/>
      <c r="ER113" s="122"/>
      <c r="ES113" s="110"/>
      <c r="ET113" s="111"/>
      <c r="EU113" s="111"/>
      <c r="EV113" s="111"/>
      <c r="EW113" s="111"/>
      <c r="EX113" s="111"/>
      <c r="EY113" s="111"/>
      <c r="EZ113" s="111"/>
      <c r="FA113" s="111"/>
      <c r="FB113" s="111"/>
      <c r="FC113" s="111"/>
      <c r="FD113" s="111"/>
      <c r="FE113" s="112"/>
    </row>
    <row r="114" spans="1:161" ht="22.5" customHeight="1">
      <c r="A114" s="143" t="s">
        <v>185</v>
      </c>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8" t="s">
        <v>186</v>
      </c>
      <c r="BY114" s="119"/>
      <c r="BZ114" s="119"/>
      <c r="CA114" s="119"/>
      <c r="CB114" s="119"/>
      <c r="CC114" s="119"/>
      <c r="CD114" s="119"/>
      <c r="CE114" s="120"/>
      <c r="CF114" s="121" t="s">
        <v>187</v>
      </c>
      <c r="CG114" s="119"/>
      <c r="CH114" s="119"/>
      <c r="CI114" s="119"/>
      <c r="CJ114" s="119"/>
      <c r="CK114" s="119"/>
      <c r="CL114" s="119"/>
      <c r="CM114" s="119"/>
      <c r="CN114" s="119"/>
      <c r="CO114" s="119"/>
      <c r="CP114" s="119"/>
      <c r="CQ114" s="119"/>
      <c r="CR114" s="120"/>
      <c r="CS114" s="121"/>
      <c r="CT114" s="119"/>
      <c r="CU114" s="119"/>
      <c r="CV114" s="119"/>
      <c r="CW114" s="119"/>
      <c r="CX114" s="119"/>
      <c r="CY114" s="119"/>
      <c r="CZ114" s="119"/>
      <c r="DA114" s="119"/>
      <c r="DB114" s="119"/>
      <c r="DC114" s="119"/>
      <c r="DD114" s="119"/>
      <c r="DE114" s="120"/>
      <c r="DF114" s="110"/>
      <c r="DG114" s="111"/>
      <c r="DH114" s="111"/>
      <c r="DI114" s="111"/>
      <c r="DJ114" s="111"/>
      <c r="DK114" s="111"/>
      <c r="DL114" s="111"/>
      <c r="DM114" s="111"/>
      <c r="DN114" s="111"/>
      <c r="DO114" s="111"/>
      <c r="DP114" s="111"/>
      <c r="DQ114" s="111"/>
      <c r="DR114" s="122"/>
      <c r="DS114" s="110"/>
      <c r="DT114" s="111"/>
      <c r="DU114" s="111"/>
      <c r="DV114" s="111"/>
      <c r="DW114" s="111"/>
      <c r="DX114" s="111"/>
      <c r="DY114" s="111"/>
      <c r="DZ114" s="111"/>
      <c r="EA114" s="111"/>
      <c r="EB114" s="111"/>
      <c r="EC114" s="111"/>
      <c r="ED114" s="111"/>
      <c r="EE114" s="122"/>
      <c r="EF114" s="110"/>
      <c r="EG114" s="111"/>
      <c r="EH114" s="111"/>
      <c r="EI114" s="111"/>
      <c r="EJ114" s="111"/>
      <c r="EK114" s="111"/>
      <c r="EL114" s="111"/>
      <c r="EM114" s="111"/>
      <c r="EN114" s="111"/>
      <c r="EO114" s="111"/>
      <c r="EP114" s="111"/>
      <c r="EQ114" s="111"/>
      <c r="ER114" s="122"/>
      <c r="ES114" s="110"/>
      <c r="ET114" s="111"/>
      <c r="EU114" s="111"/>
      <c r="EV114" s="111"/>
      <c r="EW114" s="111"/>
      <c r="EX114" s="111"/>
      <c r="EY114" s="111"/>
      <c r="EZ114" s="111"/>
      <c r="FA114" s="111"/>
      <c r="FB114" s="111"/>
      <c r="FC114" s="111"/>
      <c r="FD114" s="111"/>
      <c r="FE114" s="112"/>
    </row>
    <row r="115" spans="1:161" ht="12.75" customHeight="1">
      <c r="A115" s="142" t="s">
        <v>188</v>
      </c>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38" t="s">
        <v>189</v>
      </c>
      <c r="BY115" s="139"/>
      <c r="BZ115" s="139"/>
      <c r="CA115" s="139"/>
      <c r="CB115" s="139"/>
      <c r="CC115" s="139"/>
      <c r="CD115" s="139"/>
      <c r="CE115" s="140"/>
      <c r="CF115" s="141" t="s">
        <v>190</v>
      </c>
      <c r="CG115" s="139"/>
      <c r="CH115" s="139"/>
      <c r="CI115" s="139"/>
      <c r="CJ115" s="139"/>
      <c r="CK115" s="139"/>
      <c r="CL115" s="139"/>
      <c r="CM115" s="139"/>
      <c r="CN115" s="139"/>
      <c r="CO115" s="139"/>
      <c r="CP115" s="139"/>
      <c r="CQ115" s="139"/>
      <c r="CR115" s="140"/>
      <c r="CS115" s="121"/>
      <c r="CT115" s="119"/>
      <c r="CU115" s="119"/>
      <c r="CV115" s="119"/>
      <c r="CW115" s="119"/>
      <c r="CX115" s="119"/>
      <c r="CY115" s="119"/>
      <c r="CZ115" s="119"/>
      <c r="DA115" s="119"/>
      <c r="DB115" s="119"/>
      <c r="DC115" s="119"/>
      <c r="DD115" s="119"/>
      <c r="DE115" s="120"/>
      <c r="DF115" s="110"/>
      <c r="DG115" s="111"/>
      <c r="DH115" s="111"/>
      <c r="DI115" s="111"/>
      <c r="DJ115" s="111"/>
      <c r="DK115" s="111"/>
      <c r="DL115" s="111"/>
      <c r="DM115" s="111"/>
      <c r="DN115" s="111"/>
      <c r="DO115" s="111"/>
      <c r="DP115" s="111"/>
      <c r="DQ115" s="111"/>
      <c r="DR115" s="122"/>
      <c r="DS115" s="110"/>
      <c r="DT115" s="111"/>
      <c r="DU115" s="111"/>
      <c r="DV115" s="111"/>
      <c r="DW115" s="111"/>
      <c r="DX115" s="111"/>
      <c r="DY115" s="111"/>
      <c r="DZ115" s="111"/>
      <c r="EA115" s="111"/>
      <c r="EB115" s="111"/>
      <c r="EC115" s="111"/>
      <c r="ED115" s="111"/>
      <c r="EE115" s="122"/>
      <c r="EF115" s="110"/>
      <c r="EG115" s="111"/>
      <c r="EH115" s="111"/>
      <c r="EI115" s="111"/>
      <c r="EJ115" s="111"/>
      <c r="EK115" s="111"/>
      <c r="EL115" s="111"/>
      <c r="EM115" s="111"/>
      <c r="EN115" s="111"/>
      <c r="EO115" s="111"/>
      <c r="EP115" s="111"/>
      <c r="EQ115" s="111"/>
      <c r="ER115" s="122"/>
      <c r="ES115" s="110" t="s">
        <v>47</v>
      </c>
      <c r="ET115" s="111"/>
      <c r="EU115" s="111"/>
      <c r="EV115" s="111"/>
      <c r="EW115" s="111"/>
      <c r="EX115" s="111"/>
      <c r="EY115" s="111"/>
      <c r="EZ115" s="111"/>
      <c r="FA115" s="111"/>
      <c r="FB115" s="111"/>
      <c r="FC115" s="111"/>
      <c r="FD115" s="111"/>
      <c r="FE115" s="112"/>
    </row>
    <row r="116" spans="1:161" ht="22.5" customHeight="1">
      <c r="A116" s="136" t="s">
        <v>191</v>
      </c>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18" t="s">
        <v>192</v>
      </c>
      <c r="BY116" s="119"/>
      <c r="BZ116" s="119"/>
      <c r="CA116" s="119"/>
      <c r="CB116" s="119"/>
      <c r="CC116" s="119"/>
      <c r="CD116" s="119"/>
      <c r="CE116" s="120"/>
      <c r="CF116" s="121"/>
      <c r="CG116" s="119"/>
      <c r="CH116" s="119"/>
      <c r="CI116" s="119"/>
      <c r="CJ116" s="119"/>
      <c r="CK116" s="119"/>
      <c r="CL116" s="119"/>
      <c r="CM116" s="119"/>
      <c r="CN116" s="119"/>
      <c r="CO116" s="119"/>
      <c r="CP116" s="119"/>
      <c r="CQ116" s="119"/>
      <c r="CR116" s="120"/>
      <c r="CS116" s="121"/>
      <c r="CT116" s="119"/>
      <c r="CU116" s="119"/>
      <c r="CV116" s="119"/>
      <c r="CW116" s="119"/>
      <c r="CX116" s="119"/>
      <c r="CY116" s="119"/>
      <c r="CZ116" s="119"/>
      <c r="DA116" s="119"/>
      <c r="DB116" s="119"/>
      <c r="DC116" s="119"/>
      <c r="DD116" s="119"/>
      <c r="DE116" s="120"/>
      <c r="DF116" s="110"/>
      <c r="DG116" s="111"/>
      <c r="DH116" s="111"/>
      <c r="DI116" s="111"/>
      <c r="DJ116" s="111"/>
      <c r="DK116" s="111"/>
      <c r="DL116" s="111"/>
      <c r="DM116" s="111"/>
      <c r="DN116" s="111"/>
      <c r="DO116" s="111"/>
      <c r="DP116" s="111"/>
      <c r="DQ116" s="111"/>
      <c r="DR116" s="122"/>
      <c r="DS116" s="110"/>
      <c r="DT116" s="111"/>
      <c r="DU116" s="111"/>
      <c r="DV116" s="111"/>
      <c r="DW116" s="111"/>
      <c r="DX116" s="111"/>
      <c r="DY116" s="111"/>
      <c r="DZ116" s="111"/>
      <c r="EA116" s="111"/>
      <c r="EB116" s="111"/>
      <c r="EC116" s="111"/>
      <c r="ED116" s="111"/>
      <c r="EE116" s="122"/>
      <c r="EF116" s="110"/>
      <c r="EG116" s="111"/>
      <c r="EH116" s="111"/>
      <c r="EI116" s="111"/>
      <c r="EJ116" s="111"/>
      <c r="EK116" s="111"/>
      <c r="EL116" s="111"/>
      <c r="EM116" s="111"/>
      <c r="EN116" s="111"/>
      <c r="EO116" s="111"/>
      <c r="EP116" s="111"/>
      <c r="EQ116" s="111"/>
      <c r="ER116" s="122"/>
      <c r="ES116" s="110" t="s">
        <v>47</v>
      </c>
      <c r="ET116" s="111"/>
      <c r="EU116" s="111"/>
      <c r="EV116" s="111"/>
      <c r="EW116" s="111"/>
      <c r="EX116" s="111"/>
      <c r="EY116" s="111"/>
      <c r="EZ116" s="111"/>
      <c r="FA116" s="111"/>
      <c r="FB116" s="111"/>
      <c r="FC116" s="111"/>
      <c r="FD116" s="111"/>
      <c r="FE116" s="112"/>
    </row>
    <row r="117" spans="1:161" ht="12.75" customHeight="1">
      <c r="A117" s="136" t="s">
        <v>193</v>
      </c>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18" t="s">
        <v>194</v>
      </c>
      <c r="BY117" s="119"/>
      <c r="BZ117" s="119"/>
      <c r="CA117" s="119"/>
      <c r="CB117" s="119"/>
      <c r="CC117" s="119"/>
      <c r="CD117" s="119"/>
      <c r="CE117" s="120"/>
      <c r="CF117" s="121"/>
      <c r="CG117" s="119"/>
      <c r="CH117" s="119"/>
      <c r="CI117" s="119"/>
      <c r="CJ117" s="119"/>
      <c r="CK117" s="119"/>
      <c r="CL117" s="119"/>
      <c r="CM117" s="119"/>
      <c r="CN117" s="119"/>
      <c r="CO117" s="119"/>
      <c r="CP117" s="119"/>
      <c r="CQ117" s="119"/>
      <c r="CR117" s="120"/>
      <c r="CS117" s="121"/>
      <c r="CT117" s="119"/>
      <c r="CU117" s="119"/>
      <c r="CV117" s="119"/>
      <c r="CW117" s="119"/>
      <c r="CX117" s="119"/>
      <c r="CY117" s="119"/>
      <c r="CZ117" s="119"/>
      <c r="DA117" s="119"/>
      <c r="DB117" s="119"/>
      <c r="DC117" s="119"/>
      <c r="DD117" s="119"/>
      <c r="DE117" s="120"/>
      <c r="DF117" s="110"/>
      <c r="DG117" s="111"/>
      <c r="DH117" s="111"/>
      <c r="DI117" s="111"/>
      <c r="DJ117" s="111"/>
      <c r="DK117" s="111"/>
      <c r="DL117" s="111"/>
      <c r="DM117" s="111"/>
      <c r="DN117" s="111"/>
      <c r="DO117" s="111"/>
      <c r="DP117" s="111"/>
      <c r="DQ117" s="111"/>
      <c r="DR117" s="122"/>
      <c r="DS117" s="110"/>
      <c r="DT117" s="111"/>
      <c r="DU117" s="111"/>
      <c r="DV117" s="111"/>
      <c r="DW117" s="111"/>
      <c r="DX117" s="111"/>
      <c r="DY117" s="111"/>
      <c r="DZ117" s="111"/>
      <c r="EA117" s="111"/>
      <c r="EB117" s="111"/>
      <c r="EC117" s="111"/>
      <c r="ED117" s="111"/>
      <c r="EE117" s="122"/>
      <c r="EF117" s="110"/>
      <c r="EG117" s="111"/>
      <c r="EH117" s="111"/>
      <c r="EI117" s="111"/>
      <c r="EJ117" s="111"/>
      <c r="EK117" s="111"/>
      <c r="EL117" s="111"/>
      <c r="EM117" s="111"/>
      <c r="EN117" s="111"/>
      <c r="EO117" s="111"/>
      <c r="EP117" s="111"/>
      <c r="EQ117" s="111"/>
      <c r="ER117" s="122"/>
      <c r="ES117" s="110" t="s">
        <v>47</v>
      </c>
      <c r="ET117" s="111"/>
      <c r="EU117" s="111"/>
      <c r="EV117" s="111"/>
      <c r="EW117" s="111"/>
      <c r="EX117" s="111"/>
      <c r="EY117" s="111"/>
      <c r="EZ117" s="111"/>
      <c r="FA117" s="111"/>
      <c r="FB117" s="111"/>
      <c r="FC117" s="111"/>
      <c r="FD117" s="111"/>
      <c r="FE117" s="112"/>
    </row>
    <row r="118" spans="1:161" ht="12.75" customHeight="1">
      <c r="A118" s="136" t="s">
        <v>196</v>
      </c>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18" t="s">
        <v>195</v>
      </c>
      <c r="BY118" s="119"/>
      <c r="BZ118" s="119"/>
      <c r="CA118" s="119"/>
      <c r="CB118" s="119"/>
      <c r="CC118" s="119"/>
      <c r="CD118" s="119"/>
      <c r="CE118" s="120"/>
      <c r="CF118" s="121"/>
      <c r="CG118" s="119"/>
      <c r="CH118" s="119"/>
      <c r="CI118" s="119"/>
      <c r="CJ118" s="119"/>
      <c r="CK118" s="119"/>
      <c r="CL118" s="119"/>
      <c r="CM118" s="119"/>
      <c r="CN118" s="119"/>
      <c r="CO118" s="119"/>
      <c r="CP118" s="119"/>
      <c r="CQ118" s="119"/>
      <c r="CR118" s="120"/>
      <c r="CS118" s="121"/>
      <c r="CT118" s="119"/>
      <c r="CU118" s="119"/>
      <c r="CV118" s="119"/>
      <c r="CW118" s="119"/>
      <c r="CX118" s="119"/>
      <c r="CY118" s="119"/>
      <c r="CZ118" s="119"/>
      <c r="DA118" s="119"/>
      <c r="DB118" s="119"/>
      <c r="DC118" s="119"/>
      <c r="DD118" s="119"/>
      <c r="DE118" s="120"/>
      <c r="DF118" s="110"/>
      <c r="DG118" s="111"/>
      <c r="DH118" s="111"/>
      <c r="DI118" s="111"/>
      <c r="DJ118" s="111"/>
      <c r="DK118" s="111"/>
      <c r="DL118" s="111"/>
      <c r="DM118" s="111"/>
      <c r="DN118" s="111"/>
      <c r="DO118" s="111"/>
      <c r="DP118" s="111"/>
      <c r="DQ118" s="111"/>
      <c r="DR118" s="122"/>
      <c r="DS118" s="110"/>
      <c r="DT118" s="111"/>
      <c r="DU118" s="111"/>
      <c r="DV118" s="111"/>
      <c r="DW118" s="111"/>
      <c r="DX118" s="111"/>
      <c r="DY118" s="111"/>
      <c r="DZ118" s="111"/>
      <c r="EA118" s="111"/>
      <c r="EB118" s="111"/>
      <c r="EC118" s="111"/>
      <c r="ED118" s="111"/>
      <c r="EE118" s="122"/>
      <c r="EF118" s="110"/>
      <c r="EG118" s="111"/>
      <c r="EH118" s="111"/>
      <c r="EI118" s="111"/>
      <c r="EJ118" s="111"/>
      <c r="EK118" s="111"/>
      <c r="EL118" s="111"/>
      <c r="EM118" s="111"/>
      <c r="EN118" s="111"/>
      <c r="EO118" s="111"/>
      <c r="EP118" s="111"/>
      <c r="EQ118" s="111"/>
      <c r="ER118" s="122"/>
      <c r="ES118" s="110" t="s">
        <v>47</v>
      </c>
      <c r="ET118" s="111"/>
      <c r="EU118" s="111"/>
      <c r="EV118" s="111"/>
      <c r="EW118" s="111"/>
      <c r="EX118" s="111"/>
      <c r="EY118" s="111"/>
      <c r="EZ118" s="111"/>
      <c r="FA118" s="111"/>
      <c r="FB118" s="111"/>
      <c r="FC118" s="111"/>
      <c r="FD118" s="111"/>
      <c r="FE118" s="112"/>
    </row>
    <row r="119" spans="1:161" ht="12.75" customHeight="1">
      <c r="A119" s="142" t="s">
        <v>197</v>
      </c>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38" t="s">
        <v>198</v>
      </c>
      <c r="BY119" s="139"/>
      <c r="BZ119" s="139"/>
      <c r="CA119" s="139"/>
      <c r="CB119" s="139"/>
      <c r="CC119" s="139"/>
      <c r="CD119" s="139"/>
      <c r="CE119" s="140"/>
      <c r="CF119" s="141" t="s">
        <v>47</v>
      </c>
      <c r="CG119" s="139"/>
      <c r="CH119" s="139"/>
      <c r="CI119" s="139"/>
      <c r="CJ119" s="139"/>
      <c r="CK119" s="139"/>
      <c r="CL119" s="139"/>
      <c r="CM119" s="139"/>
      <c r="CN119" s="139"/>
      <c r="CO119" s="139"/>
      <c r="CP119" s="139"/>
      <c r="CQ119" s="139"/>
      <c r="CR119" s="140"/>
      <c r="CS119" s="121"/>
      <c r="CT119" s="119"/>
      <c r="CU119" s="119"/>
      <c r="CV119" s="119"/>
      <c r="CW119" s="119"/>
      <c r="CX119" s="119"/>
      <c r="CY119" s="119"/>
      <c r="CZ119" s="119"/>
      <c r="DA119" s="119"/>
      <c r="DB119" s="119"/>
      <c r="DC119" s="119"/>
      <c r="DD119" s="119"/>
      <c r="DE119" s="120"/>
      <c r="DF119" s="110"/>
      <c r="DG119" s="111"/>
      <c r="DH119" s="111"/>
      <c r="DI119" s="111"/>
      <c r="DJ119" s="111"/>
      <c r="DK119" s="111"/>
      <c r="DL119" s="111"/>
      <c r="DM119" s="111"/>
      <c r="DN119" s="111"/>
      <c r="DO119" s="111"/>
      <c r="DP119" s="111"/>
      <c r="DQ119" s="111"/>
      <c r="DR119" s="122"/>
      <c r="DS119" s="110"/>
      <c r="DT119" s="111"/>
      <c r="DU119" s="111"/>
      <c r="DV119" s="111"/>
      <c r="DW119" s="111"/>
      <c r="DX119" s="111"/>
      <c r="DY119" s="111"/>
      <c r="DZ119" s="111"/>
      <c r="EA119" s="111"/>
      <c r="EB119" s="111"/>
      <c r="EC119" s="111"/>
      <c r="ED119" s="111"/>
      <c r="EE119" s="122"/>
      <c r="EF119" s="110"/>
      <c r="EG119" s="111"/>
      <c r="EH119" s="111"/>
      <c r="EI119" s="111"/>
      <c r="EJ119" s="111"/>
      <c r="EK119" s="111"/>
      <c r="EL119" s="111"/>
      <c r="EM119" s="111"/>
      <c r="EN119" s="111"/>
      <c r="EO119" s="111"/>
      <c r="EP119" s="111"/>
      <c r="EQ119" s="111"/>
      <c r="ER119" s="122"/>
      <c r="ES119" s="110" t="s">
        <v>47</v>
      </c>
      <c r="ET119" s="111"/>
      <c r="EU119" s="111"/>
      <c r="EV119" s="111"/>
      <c r="EW119" s="111"/>
      <c r="EX119" s="111"/>
      <c r="EY119" s="111"/>
      <c r="EZ119" s="111"/>
      <c r="FA119" s="111"/>
      <c r="FB119" s="111"/>
      <c r="FC119" s="111"/>
      <c r="FD119" s="111"/>
      <c r="FE119" s="112"/>
    </row>
    <row r="120" spans="1:161" ht="22.5" customHeight="1">
      <c r="A120" s="136" t="s">
        <v>199</v>
      </c>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18" t="s">
        <v>200</v>
      </c>
      <c r="BY120" s="119"/>
      <c r="BZ120" s="119"/>
      <c r="CA120" s="119"/>
      <c r="CB120" s="119"/>
      <c r="CC120" s="119"/>
      <c r="CD120" s="119"/>
      <c r="CE120" s="120"/>
      <c r="CF120" s="121" t="s">
        <v>201</v>
      </c>
      <c r="CG120" s="119"/>
      <c r="CH120" s="119"/>
      <c r="CI120" s="119"/>
      <c r="CJ120" s="119"/>
      <c r="CK120" s="119"/>
      <c r="CL120" s="119"/>
      <c r="CM120" s="119"/>
      <c r="CN120" s="119"/>
      <c r="CO120" s="119"/>
      <c r="CP120" s="119"/>
      <c r="CQ120" s="119"/>
      <c r="CR120" s="120"/>
      <c r="CS120" s="121"/>
      <c r="CT120" s="119"/>
      <c r="CU120" s="119"/>
      <c r="CV120" s="119"/>
      <c r="CW120" s="119"/>
      <c r="CX120" s="119"/>
      <c r="CY120" s="119"/>
      <c r="CZ120" s="119"/>
      <c r="DA120" s="119"/>
      <c r="DB120" s="119"/>
      <c r="DC120" s="119"/>
      <c r="DD120" s="119"/>
      <c r="DE120" s="120"/>
      <c r="DF120" s="110"/>
      <c r="DG120" s="111"/>
      <c r="DH120" s="111"/>
      <c r="DI120" s="111"/>
      <c r="DJ120" s="111"/>
      <c r="DK120" s="111"/>
      <c r="DL120" s="111"/>
      <c r="DM120" s="111"/>
      <c r="DN120" s="111"/>
      <c r="DO120" s="111"/>
      <c r="DP120" s="111"/>
      <c r="DQ120" s="111"/>
      <c r="DR120" s="122"/>
      <c r="DS120" s="110"/>
      <c r="DT120" s="111"/>
      <c r="DU120" s="111"/>
      <c r="DV120" s="111"/>
      <c r="DW120" s="111"/>
      <c r="DX120" s="111"/>
      <c r="DY120" s="111"/>
      <c r="DZ120" s="111"/>
      <c r="EA120" s="111"/>
      <c r="EB120" s="111"/>
      <c r="EC120" s="111"/>
      <c r="ED120" s="111"/>
      <c r="EE120" s="122"/>
      <c r="EF120" s="110"/>
      <c r="EG120" s="111"/>
      <c r="EH120" s="111"/>
      <c r="EI120" s="111"/>
      <c r="EJ120" s="111"/>
      <c r="EK120" s="111"/>
      <c r="EL120" s="111"/>
      <c r="EM120" s="111"/>
      <c r="EN120" s="111"/>
      <c r="EO120" s="111"/>
      <c r="EP120" s="111"/>
      <c r="EQ120" s="111"/>
      <c r="ER120" s="122"/>
      <c r="ES120" s="110" t="s">
        <v>47</v>
      </c>
      <c r="ET120" s="111"/>
      <c r="EU120" s="111"/>
      <c r="EV120" s="111"/>
      <c r="EW120" s="111"/>
      <c r="EX120" s="111"/>
      <c r="EY120" s="111"/>
      <c r="EZ120" s="111"/>
      <c r="FA120" s="111"/>
      <c r="FB120" s="111"/>
      <c r="FC120" s="111"/>
      <c r="FD120" s="111"/>
      <c r="FE120" s="112"/>
    </row>
    <row r="121" spans="1:161" ht="11.25" customHeight="1" thickBot="1">
      <c r="A121" s="136"/>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27"/>
      <c r="BY121" s="128"/>
      <c r="BZ121" s="128"/>
      <c r="CA121" s="128"/>
      <c r="CB121" s="128"/>
      <c r="CC121" s="128"/>
      <c r="CD121" s="128"/>
      <c r="CE121" s="129"/>
      <c r="CF121" s="130"/>
      <c r="CG121" s="128"/>
      <c r="CH121" s="128"/>
      <c r="CI121" s="128"/>
      <c r="CJ121" s="128"/>
      <c r="CK121" s="128"/>
      <c r="CL121" s="128"/>
      <c r="CM121" s="128"/>
      <c r="CN121" s="128"/>
      <c r="CO121" s="128"/>
      <c r="CP121" s="128"/>
      <c r="CQ121" s="128"/>
      <c r="CR121" s="129"/>
      <c r="CS121" s="130"/>
      <c r="CT121" s="128"/>
      <c r="CU121" s="128"/>
      <c r="CV121" s="128"/>
      <c r="CW121" s="128"/>
      <c r="CX121" s="128"/>
      <c r="CY121" s="128"/>
      <c r="CZ121" s="128"/>
      <c r="DA121" s="128"/>
      <c r="DB121" s="128"/>
      <c r="DC121" s="128"/>
      <c r="DD121" s="128"/>
      <c r="DE121" s="129"/>
      <c r="DF121" s="132"/>
      <c r="DG121" s="133"/>
      <c r="DH121" s="133"/>
      <c r="DI121" s="133"/>
      <c r="DJ121" s="133"/>
      <c r="DK121" s="133"/>
      <c r="DL121" s="133"/>
      <c r="DM121" s="133"/>
      <c r="DN121" s="133"/>
      <c r="DO121" s="133"/>
      <c r="DP121" s="133"/>
      <c r="DQ121" s="133"/>
      <c r="DR121" s="134"/>
      <c r="DS121" s="132"/>
      <c r="DT121" s="133"/>
      <c r="DU121" s="133"/>
      <c r="DV121" s="133"/>
      <c r="DW121" s="133"/>
      <c r="DX121" s="133"/>
      <c r="DY121" s="133"/>
      <c r="DZ121" s="133"/>
      <c r="EA121" s="133"/>
      <c r="EB121" s="133"/>
      <c r="EC121" s="133"/>
      <c r="ED121" s="133"/>
      <c r="EE121" s="134"/>
      <c r="EF121" s="132"/>
      <c r="EG121" s="133"/>
      <c r="EH121" s="133"/>
      <c r="EI121" s="133"/>
      <c r="EJ121" s="133"/>
      <c r="EK121" s="133"/>
      <c r="EL121" s="133"/>
      <c r="EM121" s="133"/>
      <c r="EN121" s="133"/>
      <c r="EO121" s="133"/>
      <c r="EP121" s="133"/>
      <c r="EQ121" s="133"/>
      <c r="ER121" s="134"/>
      <c r="ES121" s="132"/>
      <c r="ET121" s="133"/>
      <c r="EU121" s="133"/>
      <c r="EV121" s="133"/>
      <c r="EW121" s="133"/>
      <c r="EX121" s="133"/>
      <c r="EY121" s="133"/>
      <c r="EZ121" s="133"/>
      <c r="FA121" s="133"/>
      <c r="FB121" s="133"/>
      <c r="FC121" s="133"/>
      <c r="FD121" s="133"/>
      <c r="FE121" s="135"/>
    </row>
    <row r="122" spans="1:161" ht="3" customHeight="1"/>
    <row r="123" spans="1:161" s="3" customFormat="1" ht="11.25" customHeight="1">
      <c r="A123" s="18" t="s">
        <v>294</v>
      </c>
    </row>
    <row r="124" spans="1:161" s="3" customFormat="1" ht="11.25" customHeight="1">
      <c r="A124" s="18" t="s">
        <v>271</v>
      </c>
    </row>
    <row r="125" spans="1:161" s="3" customFormat="1" ht="11.25" customHeight="1">
      <c r="A125" s="18" t="s">
        <v>272</v>
      </c>
    </row>
    <row r="126" spans="1:161" s="3" customFormat="1" ht="10.5" customHeight="1">
      <c r="A126" s="18" t="s">
        <v>273</v>
      </c>
    </row>
    <row r="127" spans="1:161" s="3" customFormat="1" ht="10.5" customHeight="1">
      <c r="A127" s="18" t="s">
        <v>274</v>
      </c>
    </row>
    <row r="128" spans="1:161" s="3" customFormat="1" ht="10.5" customHeight="1">
      <c r="A128" s="18" t="s">
        <v>275</v>
      </c>
    </row>
    <row r="129" spans="1:161" s="3" customFormat="1" ht="19.5" customHeight="1">
      <c r="A129" s="131" t="s">
        <v>276</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1"/>
      <c r="CN129" s="131"/>
      <c r="CO129" s="131"/>
      <c r="CP129" s="131"/>
      <c r="CQ129" s="131"/>
      <c r="CR129" s="131"/>
      <c r="CS129" s="131"/>
      <c r="CT129" s="131"/>
      <c r="CU129" s="131"/>
      <c r="CV129" s="131"/>
      <c r="CW129" s="131"/>
      <c r="CX129" s="131"/>
      <c r="CY129" s="131"/>
      <c r="CZ129" s="131"/>
      <c r="DA129" s="131"/>
      <c r="DB129" s="131"/>
      <c r="DC129" s="131"/>
      <c r="DD129" s="131"/>
      <c r="DE129" s="131"/>
      <c r="DF129" s="131"/>
      <c r="DG129" s="131"/>
      <c r="DH129" s="131"/>
      <c r="DI129" s="131"/>
      <c r="DJ129" s="131"/>
      <c r="DK129" s="131"/>
      <c r="DL129" s="131"/>
      <c r="DM129" s="131"/>
      <c r="DN129" s="131"/>
      <c r="DO129" s="131"/>
      <c r="DP129" s="131"/>
      <c r="DQ129" s="131"/>
      <c r="DR129" s="131"/>
      <c r="DS129" s="131"/>
      <c r="DT129" s="131"/>
      <c r="DU129" s="131"/>
      <c r="DV129" s="131"/>
      <c r="DW129" s="131"/>
      <c r="DX129" s="131"/>
      <c r="DY129" s="131"/>
      <c r="DZ129" s="131"/>
      <c r="EA129" s="131"/>
      <c r="EB129" s="131"/>
      <c r="EC129" s="131"/>
      <c r="ED129" s="131"/>
      <c r="EE129" s="131"/>
      <c r="EF129" s="131"/>
      <c r="EG129" s="131"/>
      <c r="EH129" s="131"/>
      <c r="EI129" s="131"/>
      <c r="EJ129" s="131"/>
      <c r="EK129" s="131"/>
      <c r="EL129" s="131"/>
      <c r="EM129" s="131"/>
      <c r="EN129" s="131"/>
      <c r="EO129" s="131"/>
      <c r="EP129" s="131"/>
      <c r="EQ129" s="131"/>
      <c r="ER129" s="131"/>
      <c r="ES129" s="131"/>
      <c r="ET129" s="131"/>
      <c r="EU129" s="131"/>
      <c r="EV129" s="131"/>
      <c r="EW129" s="131"/>
      <c r="EX129" s="131"/>
      <c r="EY129" s="131"/>
      <c r="EZ129" s="131"/>
      <c r="FA129" s="131"/>
      <c r="FB129" s="131"/>
      <c r="FC129" s="131"/>
      <c r="FD129" s="131"/>
      <c r="FE129" s="131"/>
    </row>
    <row r="130" spans="1:161" s="3" customFormat="1" ht="10.5" customHeight="1">
      <c r="A130" s="18" t="s">
        <v>277</v>
      </c>
    </row>
    <row r="131" spans="1:161" s="3" customFormat="1" ht="30" customHeight="1">
      <c r="A131" s="131" t="s">
        <v>278</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131"/>
      <c r="DC131" s="131"/>
      <c r="DD131" s="131"/>
      <c r="DE131" s="131"/>
      <c r="DF131" s="131"/>
      <c r="DG131" s="131"/>
      <c r="DH131" s="131"/>
      <c r="DI131" s="131"/>
      <c r="DJ131" s="131"/>
      <c r="DK131" s="131"/>
      <c r="DL131" s="131"/>
      <c r="DM131" s="131"/>
      <c r="DN131" s="131"/>
      <c r="DO131" s="131"/>
      <c r="DP131" s="131"/>
      <c r="DQ131" s="131"/>
      <c r="DR131" s="131"/>
      <c r="DS131" s="131"/>
      <c r="DT131" s="131"/>
      <c r="DU131" s="131"/>
      <c r="DV131" s="131"/>
      <c r="DW131" s="131"/>
      <c r="DX131" s="131"/>
      <c r="DY131" s="131"/>
      <c r="DZ131" s="131"/>
      <c r="EA131" s="131"/>
      <c r="EB131" s="131"/>
      <c r="EC131" s="131"/>
      <c r="ED131" s="131"/>
      <c r="EE131" s="131"/>
      <c r="EF131" s="131"/>
      <c r="EG131" s="131"/>
      <c r="EH131" s="131"/>
      <c r="EI131" s="131"/>
      <c r="EJ131" s="131"/>
      <c r="EK131" s="131"/>
      <c r="EL131" s="131"/>
      <c r="EM131" s="131"/>
      <c r="EN131" s="131"/>
      <c r="EO131" s="131"/>
      <c r="EP131" s="131"/>
      <c r="EQ131" s="131"/>
      <c r="ER131" s="131"/>
      <c r="ES131" s="131"/>
      <c r="ET131" s="131"/>
      <c r="EU131" s="131"/>
      <c r="EV131" s="131"/>
      <c r="EW131" s="131"/>
      <c r="EX131" s="131"/>
      <c r="EY131" s="131"/>
      <c r="EZ131" s="131"/>
      <c r="FA131" s="131"/>
      <c r="FB131" s="131"/>
      <c r="FC131" s="131"/>
      <c r="FD131" s="131"/>
      <c r="FE131" s="131"/>
    </row>
    <row r="132" spans="1:161" s="3" customFormat="1" ht="19.5" customHeight="1">
      <c r="A132" s="131" t="s">
        <v>279</v>
      </c>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31"/>
      <c r="CM132" s="131"/>
      <c r="CN132" s="131"/>
      <c r="CO132" s="131"/>
      <c r="CP132" s="131"/>
      <c r="CQ132" s="131"/>
      <c r="CR132" s="131"/>
      <c r="CS132" s="131"/>
      <c r="CT132" s="131"/>
      <c r="CU132" s="131"/>
      <c r="CV132" s="131"/>
      <c r="CW132" s="131"/>
      <c r="CX132" s="131"/>
      <c r="CY132" s="131"/>
      <c r="CZ132" s="131"/>
      <c r="DA132" s="131"/>
      <c r="DB132" s="131"/>
      <c r="DC132" s="131"/>
      <c r="DD132" s="131"/>
      <c r="DE132" s="131"/>
      <c r="DF132" s="131"/>
      <c r="DG132" s="131"/>
      <c r="DH132" s="131"/>
      <c r="DI132" s="131"/>
      <c r="DJ132" s="131"/>
      <c r="DK132" s="131"/>
      <c r="DL132" s="131"/>
      <c r="DM132" s="131"/>
      <c r="DN132" s="131"/>
      <c r="DO132" s="131"/>
      <c r="DP132" s="131"/>
      <c r="DQ132" s="131"/>
      <c r="DR132" s="131"/>
      <c r="DS132" s="131"/>
      <c r="DT132" s="131"/>
      <c r="DU132" s="131"/>
      <c r="DV132" s="131"/>
      <c r="DW132" s="131"/>
      <c r="DX132" s="131"/>
      <c r="DY132" s="131"/>
      <c r="DZ132" s="131"/>
      <c r="EA132" s="131"/>
      <c r="EB132" s="131"/>
      <c r="EC132" s="131"/>
      <c r="ED132" s="131"/>
      <c r="EE132" s="131"/>
      <c r="EF132" s="131"/>
      <c r="EG132" s="131"/>
      <c r="EH132" s="131"/>
      <c r="EI132" s="131"/>
      <c r="EJ132" s="131"/>
      <c r="EK132" s="131"/>
      <c r="EL132" s="131"/>
      <c r="EM132" s="131"/>
      <c r="EN132" s="131"/>
      <c r="EO132" s="131"/>
      <c r="EP132" s="131"/>
      <c r="EQ132" s="131"/>
      <c r="ER132" s="131"/>
      <c r="ES132" s="131"/>
      <c r="ET132" s="131"/>
      <c r="EU132" s="131"/>
      <c r="EV132" s="131"/>
      <c r="EW132" s="131"/>
      <c r="EX132" s="131"/>
      <c r="EY132" s="131"/>
      <c r="EZ132" s="131"/>
      <c r="FA132" s="131"/>
      <c r="FB132" s="131"/>
      <c r="FC132" s="131"/>
      <c r="FD132" s="131"/>
      <c r="FE132" s="131"/>
    </row>
    <row r="133" spans="1:161" s="3" customFormat="1" ht="30" customHeight="1">
      <c r="A133" s="131" t="s">
        <v>280</v>
      </c>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row>
    <row r="134" spans="1:161" s="3" customFormat="1" ht="11.25" customHeight="1">
      <c r="A134" s="18" t="s">
        <v>281</v>
      </c>
    </row>
    <row r="135" spans="1:161" s="3" customFormat="1" ht="11.25" customHeight="1">
      <c r="A135" s="18" t="s">
        <v>282</v>
      </c>
    </row>
    <row r="136" spans="1:161" s="3" customFormat="1" ht="30" customHeight="1">
      <c r="A136" s="131" t="s">
        <v>283</v>
      </c>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c r="CG136" s="131"/>
      <c r="CH136" s="131"/>
      <c r="CI136" s="131"/>
      <c r="CJ136" s="131"/>
      <c r="CK136" s="131"/>
      <c r="CL136" s="131"/>
      <c r="CM136" s="131"/>
      <c r="CN136" s="131"/>
      <c r="CO136" s="131"/>
      <c r="CP136" s="131"/>
      <c r="CQ136" s="131"/>
      <c r="CR136" s="131"/>
      <c r="CS136" s="131"/>
      <c r="CT136" s="131"/>
      <c r="CU136" s="131"/>
      <c r="CV136" s="131"/>
      <c r="CW136" s="131"/>
      <c r="CX136" s="131"/>
      <c r="CY136" s="131"/>
      <c r="CZ136" s="131"/>
      <c r="DA136" s="131"/>
      <c r="DB136" s="131"/>
      <c r="DC136" s="131"/>
      <c r="DD136" s="131"/>
      <c r="DE136" s="131"/>
      <c r="DF136" s="131"/>
      <c r="DG136" s="131"/>
      <c r="DH136" s="131"/>
      <c r="DI136" s="131"/>
      <c r="DJ136" s="131"/>
      <c r="DK136" s="131"/>
      <c r="DL136" s="131"/>
      <c r="DM136" s="131"/>
      <c r="DN136" s="131"/>
      <c r="DO136" s="131"/>
      <c r="DP136" s="131"/>
      <c r="DQ136" s="131"/>
      <c r="DR136" s="131"/>
      <c r="DS136" s="131"/>
      <c r="DT136" s="131"/>
      <c r="DU136" s="131"/>
      <c r="DV136" s="131"/>
      <c r="DW136" s="131"/>
      <c r="DX136" s="131"/>
      <c r="DY136" s="131"/>
      <c r="DZ136" s="131"/>
      <c r="EA136" s="131"/>
      <c r="EB136" s="131"/>
      <c r="EC136" s="131"/>
      <c r="ED136" s="131"/>
      <c r="EE136" s="131"/>
      <c r="EF136" s="131"/>
      <c r="EG136" s="131"/>
      <c r="EH136" s="131"/>
      <c r="EI136" s="131"/>
      <c r="EJ136" s="131"/>
      <c r="EK136" s="131"/>
      <c r="EL136" s="131"/>
      <c r="EM136" s="131"/>
      <c r="EN136" s="131"/>
      <c r="EO136" s="131"/>
      <c r="EP136" s="131"/>
      <c r="EQ136" s="131"/>
      <c r="ER136" s="131"/>
      <c r="ES136" s="131"/>
      <c r="ET136" s="131"/>
      <c r="EU136" s="131"/>
      <c r="EV136" s="131"/>
      <c r="EW136" s="131"/>
      <c r="EX136" s="131"/>
      <c r="EY136" s="131"/>
      <c r="EZ136" s="131"/>
      <c r="FA136" s="131"/>
      <c r="FB136" s="131"/>
      <c r="FC136" s="131"/>
      <c r="FD136" s="131"/>
      <c r="FE136" s="131"/>
    </row>
    <row r="137" spans="1:161" ht="3" customHeight="1"/>
  </sheetData>
  <mergeCells count="748">
    <mergeCell ref="A109:BW109"/>
    <mergeCell ref="BX109:CE109"/>
    <mergeCell ref="CF109:CR109"/>
    <mergeCell ref="CS109:DE109"/>
    <mergeCell ref="DF109:DR109"/>
    <mergeCell ref="DS109:EE109"/>
    <mergeCell ref="EF109:ER109"/>
    <mergeCell ref="ES109:FE109"/>
    <mergeCell ref="A110:BW110"/>
    <mergeCell ref="BX110:CE111"/>
    <mergeCell ref="CF110:CR110"/>
    <mergeCell ref="CS110:DE111"/>
    <mergeCell ref="DF110:DR111"/>
    <mergeCell ref="DS110:EE111"/>
    <mergeCell ref="EF110:ER111"/>
    <mergeCell ref="ES110:FE111"/>
    <mergeCell ref="A111:BW111"/>
    <mergeCell ref="CF111:CR111"/>
    <mergeCell ref="DF32:DR32"/>
    <mergeCell ref="DS32:EE32"/>
    <mergeCell ref="EF32:ER32"/>
    <mergeCell ref="BI16:CD16"/>
    <mergeCell ref="AY16:BE16"/>
    <mergeCell ref="BF16:BH16"/>
    <mergeCell ref="CE16:CG16"/>
    <mergeCell ref="ES24:FE24"/>
    <mergeCell ref="A26:FE26"/>
    <mergeCell ref="ES18:FE18"/>
    <mergeCell ref="ES19:FE19"/>
    <mergeCell ref="ES20:FE20"/>
    <mergeCell ref="ES21:FE21"/>
    <mergeCell ref="BK18:BM18"/>
    <mergeCell ref="BN18:BO18"/>
    <mergeCell ref="BQ18:CE18"/>
    <mergeCell ref="CF18:CH18"/>
    <mergeCell ref="CI18:CK18"/>
    <mergeCell ref="BG18:BJ18"/>
    <mergeCell ref="CH16:CL16"/>
    <mergeCell ref="CP16:CX16"/>
    <mergeCell ref="CM16:CO16"/>
    <mergeCell ref="DY29:EA29"/>
    <mergeCell ref="EB29:EE29"/>
    <mergeCell ref="DS30:EE30"/>
    <mergeCell ref="DF30:DR30"/>
    <mergeCell ref="DF29:DK29"/>
    <mergeCell ref="DO29:DR29"/>
    <mergeCell ref="DL29:DN29"/>
    <mergeCell ref="A28:BW30"/>
    <mergeCell ref="BX28:CE30"/>
    <mergeCell ref="CF28:CR30"/>
    <mergeCell ref="CS28:DE30"/>
    <mergeCell ref="DF28:FE28"/>
    <mergeCell ref="CS15:CU15"/>
    <mergeCell ref="ES16:FE17"/>
    <mergeCell ref="EL11:FE11"/>
    <mergeCell ref="DW11:EI11"/>
    <mergeCell ref="DW6:FE6"/>
    <mergeCell ref="DB1:FE1"/>
    <mergeCell ref="DB4:FE4"/>
    <mergeCell ref="DB2:FE2"/>
    <mergeCell ref="DW7:FE7"/>
    <mergeCell ref="DW8:FE8"/>
    <mergeCell ref="DW9:FE9"/>
    <mergeCell ref="DW10:FE10"/>
    <mergeCell ref="DW12:EI12"/>
    <mergeCell ref="EL12:FE12"/>
    <mergeCell ref="DW13:DX13"/>
    <mergeCell ref="DY13:EA13"/>
    <mergeCell ref="EB13:EC13"/>
    <mergeCell ref="EE13:ES13"/>
    <mergeCell ref="ET13:EV13"/>
    <mergeCell ref="EW13:EY13"/>
    <mergeCell ref="ES32:FE32"/>
    <mergeCell ref="ES29:FE30"/>
    <mergeCell ref="A19:AA19"/>
    <mergeCell ref="AB20:DP20"/>
    <mergeCell ref="K23:DP23"/>
    <mergeCell ref="ES22:FE22"/>
    <mergeCell ref="ES23:FE23"/>
    <mergeCell ref="A31:BW31"/>
    <mergeCell ref="BX31:CE31"/>
    <mergeCell ref="CF31:CR31"/>
    <mergeCell ref="CS31:DE31"/>
    <mergeCell ref="DF31:DR31"/>
    <mergeCell ref="DS31:EE31"/>
    <mergeCell ref="EF31:ER31"/>
    <mergeCell ref="ES31:FE31"/>
    <mergeCell ref="A32:BW32"/>
    <mergeCell ref="BX32:CE32"/>
    <mergeCell ref="CF32:CR32"/>
    <mergeCell ref="CS32:DE32"/>
    <mergeCell ref="EF29:EK29"/>
    <mergeCell ref="EL29:EN29"/>
    <mergeCell ref="EO29:ER29"/>
    <mergeCell ref="EF30:ER30"/>
    <mergeCell ref="DS29:DX29"/>
    <mergeCell ref="BX34:CE34"/>
    <mergeCell ref="CF34:CR34"/>
    <mergeCell ref="CS34:DE34"/>
    <mergeCell ref="DF33:DR33"/>
    <mergeCell ref="DS33:EE33"/>
    <mergeCell ref="EF33:ER33"/>
    <mergeCell ref="ES35:FE35"/>
    <mergeCell ref="A35:BW35"/>
    <mergeCell ref="BX35:CE35"/>
    <mergeCell ref="CF35:CR35"/>
    <mergeCell ref="CS35:DE35"/>
    <mergeCell ref="DF34:DR34"/>
    <mergeCell ref="DS34:EE34"/>
    <mergeCell ref="EF34:ER34"/>
    <mergeCell ref="ES34:FE34"/>
    <mergeCell ref="A34:BW34"/>
    <mergeCell ref="DF35:DR35"/>
    <mergeCell ref="DS35:EE35"/>
    <mergeCell ref="EF35:ER35"/>
    <mergeCell ref="ES33:FE33"/>
    <mergeCell ref="A33:BW33"/>
    <mergeCell ref="BX33:CE33"/>
    <mergeCell ref="CF33:CR33"/>
    <mergeCell ref="CS33:DE33"/>
    <mergeCell ref="ES42:FE42"/>
    <mergeCell ref="EF36:ER37"/>
    <mergeCell ref="EF39:ER39"/>
    <mergeCell ref="DF52:DR52"/>
    <mergeCell ref="DS52:EE52"/>
    <mergeCell ref="EF52:ER52"/>
    <mergeCell ref="A36:BW36"/>
    <mergeCell ref="A37:BW37"/>
    <mergeCell ref="BX36:CE37"/>
    <mergeCell ref="CF36:CR37"/>
    <mergeCell ref="CS36:DE37"/>
    <mergeCell ref="A39:BW39"/>
    <mergeCell ref="BX39:CE39"/>
    <mergeCell ref="A38:BW38"/>
    <mergeCell ref="BX38:CE38"/>
    <mergeCell ref="CF38:CR38"/>
    <mergeCell ref="CS38:DE38"/>
    <mergeCell ref="A40:BW40"/>
    <mergeCell ref="BX40:CE40"/>
    <mergeCell ref="CF40:CR40"/>
    <mergeCell ref="CS40:DE40"/>
    <mergeCell ref="CS39:DE39"/>
    <mergeCell ref="CF39:CR39"/>
    <mergeCell ref="DF40:DR40"/>
    <mergeCell ref="ES36:FE37"/>
    <mergeCell ref="DF38:DR38"/>
    <mergeCell ref="DS38:EE38"/>
    <mergeCell ref="EF38:ER38"/>
    <mergeCell ref="ES38:FE38"/>
    <mergeCell ref="ES39:FE39"/>
    <mergeCell ref="ES40:FE40"/>
    <mergeCell ref="EF41:ER41"/>
    <mergeCell ref="EF40:ER40"/>
    <mergeCell ref="ES41:FE41"/>
    <mergeCell ref="DF39:DR39"/>
    <mergeCell ref="DS39:EE39"/>
    <mergeCell ref="DF41:DR41"/>
    <mergeCell ref="DS41:EE41"/>
    <mergeCell ref="DF36:DR37"/>
    <mergeCell ref="DS36:EE37"/>
    <mergeCell ref="DS40:EE40"/>
    <mergeCell ref="CS41:DE41"/>
    <mergeCell ref="A43:BW43"/>
    <mergeCell ref="BX43:CE44"/>
    <mergeCell ref="CF43:CR44"/>
    <mergeCell ref="CS43:DE44"/>
    <mergeCell ref="A44:BW44"/>
    <mergeCell ref="DF45:DR45"/>
    <mergeCell ref="DS45:EE45"/>
    <mergeCell ref="EF45:ER45"/>
    <mergeCell ref="A41:BW41"/>
    <mergeCell ref="BX41:CE41"/>
    <mergeCell ref="CF41:CR41"/>
    <mergeCell ref="A42:BW42"/>
    <mergeCell ref="BX42:CE42"/>
    <mergeCell ref="CF42:CR42"/>
    <mergeCell ref="CS42:DE42"/>
    <mergeCell ref="DF42:DR42"/>
    <mergeCell ref="DS42:EE42"/>
    <mergeCell ref="EF42:ER42"/>
    <mergeCell ref="ES45:FE45"/>
    <mergeCell ref="A45:BW45"/>
    <mergeCell ref="BX45:CE45"/>
    <mergeCell ref="CF45:CR45"/>
    <mergeCell ref="CS45:DE45"/>
    <mergeCell ref="DF43:DR44"/>
    <mergeCell ref="DS43:EE44"/>
    <mergeCell ref="EF43:ER44"/>
    <mergeCell ref="ES43:FE44"/>
    <mergeCell ref="A46:BW46"/>
    <mergeCell ref="BX46:CE47"/>
    <mergeCell ref="CF46:CR47"/>
    <mergeCell ref="CS46:DE47"/>
    <mergeCell ref="A47:BW47"/>
    <mergeCell ref="DF48:DR48"/>
    <mergeCell ref="DS48:EE48"/>
    <mergeCell ref="EF48:ER48"/>
    <mergeCell ref="ES48:FE48"/>
    <mergeCell ref="A48:BW48"/>
    <mergeCell ref="BX48:CE48"/>
    <mergeCell ref="CF48:CR48"/>
    <mergeCell ref="CS48:DE48"/>
    <mergeCell ref="DF46:DR47"/>
    <mergeCell ref="DS46:EE47"/>
    <mergeCell ref="EF46:ER47"/>
    <mergeCell ref="ES46:FE47"/>
    <mergeCell ref="ES49:FE50"/>
    <mergeCell ref="A49:BW49"/>
    <mergeCell ref="BX49:CE50"/>
    <mergeCell ref="CF49:CR50"/>
    <mergeCell ref="CS49:DE50"/>
    <mergeCell ref="A50:BW50"/>
    <mergeCell ref="DF51:DR51"/>
    <mergeCell ref="DS51:EE51"/>
    <mergeCell ref="EF51:ER51"/>
    <mergeCell ref="ES51:FE51"/>
    <mergeCell ref="A51:BW51"/>
    <mergeCell ref="BX51:CE51"/>
    <mergeCell ref="CF51:CR51"/>
    <mergeCell ref="CS51:DE51"/>
    <mergeCell ref="DF49:DR50"/>
    <mergeCell ref="DS49:EE50"/>
    <mergeCell ref="EF49:ER50"/>
    <mergeCell ref="ES52:FE52"/>
    <mergeCell ref="A52:BW52"/>
    <mergeCell ref="BX52:CE52"/>
    <mergeCell ref="CF52:CR52"/>
    <mergeCell ref="CS52:DE52"/>
    <mergeCell ref="DF53:DR53"/>
    <mergeCell ref="DS53:EE53"/>
    <mergeCell ref="EF53:ER53"/>
    <mergeCell ref="ES53:FE53"/>
    <mergeCell ref="A53:BW53"/>
    <mergeCell ref="BX53:CE53"/>
    <mergeCell ref="CF53:CR53"/>
    <mergeCell ref="CS53:DE53"/>
    <mergeCell ref="ES54:FE55"/>
    <mergeCell ref="A54:BW54"/>
    <mergeCell ref="BX54:CE55"/>
    <mergeCell ref="CF54:CR55"/>
    <mergeCell ref="CS54:DE55"/>
    <mergeCell ref="A55:BW55"/>
    <mergeCell ref="DF56:DR56"/>
    <mergeCell ref="DS56:EE56"/>
    <mergeCell ref="EF56:ER56"/>
    <mergeCell ref="ES56:FE56"/>
    <mergeCell ref="A56:BW56"/>
    <mergeCell ref="BX56:CE56"/>
    <mergeCell ref="CF56:CR56"/>
    <mergeCell ref="CS56:DE56"/>
    <mergeCell ref="DF54:DR55"/>
    <mergeCell ref="DS54:EE55"/>
    <mergeCell ref="EF54:ER55"/>
    <mergeCell ref="ES57:FE57"/>
    <mergeCell ref="A57:BW57"/>
    <mergeCell ref="BX57:CE57"/>
    <mergeCell ref="CF57:CR57"/>
    <mergeCell ref="CS57:DE57"/>
    <mergeCell ref="DF58:DR58"/>
    <mergeCell ref="DS58:EE58"/>
    <mergeCell ref="EF58:ER58"/>
    <mergeCell ref="ES58:FE58"/>
    <mergeCell ref="A58:BW58"/>
    <mergeCell ref="BX58:CE58"/>
    <mergeCell ref="CF58:CR58"/>
    <mergeCell ref="CS58:DE58"/>
    <mergeCell ref="DF57:DR57"/>
    <mergeCell ref="DS57:EE57"/>
    <mergeCell ref="EF57:ER57"/>
    <mergeCell ref="ES59:FE59"/>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59:EE59"/>
    <mergeCell ref="EF59:ER59"/>
    <mergeCell ref="A61:BW61"/>
    <mergeCell ref="A62:BW62"/>
    <mergeCell ref="BX61:CE61"/>
    <mergeCell ref="CF61:CR61"/>
    <mergeCell ref="BX62:CE62"/>
    <mergeCell ref="CF62:CR62"/>
    <mergeCell ref="EF61:ER61"/>
    <mergeCell ref="ES61:FE61"/>
    <mergeCell ref="CS62:DE62"/>
    <mergeCell ref="DF62:DR62"/>
    <mergeCell ref="DS62:EE62"/>
    <mergeCell ref="EF62:ER62"/>
    <mergeCell ref="ES62:FE62"/>
    <mergeCell ref="CS61:DE61"/>
    <mergeCell ref="DF61:DR61"/>
    <mergeCell ref="DS61:EE61"/>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79:DR79"/>
    <mergeCell ref="DS79:EE79"/>
    <mergeCell ref="EF79:ER79"/>
    <mergeCell ref="ES79:FE79"/>
    <mergeCell ref="A79:BW79"/>
    <mergeCell ref="BX79:CE79"/>
    <mergeCell ref="CF79:CR79"/>
    <mergeCell ref="CS79:DE79"/>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DF92:DR92"/>
    <mergeCell ref="DS92:EE92"/>
    <mergeCell ref="EF92:ER92"/>
    <mergeCell ref="ES92:FE92"/>
    <mergeCell ref="A92:BW92"/>
    <mergeCell ref="BX92:CE92"/>
    <mergeCell ref="CF92:CR92"/>
    <mergeCell ref="CS92:DE92"/>
    <mergeCell ref="DF93:DR93"/>
    <mergeCell ref="DS93:EE93"/>
    <mergeCell ref="EF93:ER93"/>
    <mergeCell ref="ES93:FE93"/>
    <mergeCell ref="A93:BW93"/>
    <mergeCell ref="BX93:CE93"/>
    <mergeCell ref="CF93:CR93"/>
    <mergeCell ref="CS93:DE93"/>
    <mergeCell ref="EF94:ER94"/>
    <mergeCell ref="ES94:FE94"/>
    <mergeCell ref="A94:BW94"/>
    <mergeCell ref="BX94:CE94"/>
    <mergeCell ref="CF94:CR94"/>
    <mergeCell ref="CS94:DE94"/>
    <mergeCell ref="BX95:CE96"/>
    <mergeCell ref="CS95:DE96"/>
    <mergeCell ref="A96:BW96"/>
    <mergeCell ref="DF94:DR94"/>
    <mergeCell ref="DS94:EE94"/>
    <mergeCell ref="ES112:FE112"/>
    <mergeCell ref="A112:BW112"/>
    <mergeCell ref="BX112:CE112"/>
    <mergeCell ref="CF112:CR112"/>
    <mergeCell ref="CS112:DE112"/>
    <mergeCell ref="DF95:DR96"/>
    <mergeCell ref="DS95:EE96"/>
    <mergeCell ref="EF95:ER96"/>
    <mergeCell ref="ES95:FE96"/>
    <mergeCell ref="A95:BW95"/>
    <mergeCell ref="A97:BW97"/>
    <mergeCell ref="BX97:CE97"/>
    <mergeCell ref="CF97:CR97"/>
    <mergeCell ref="CS97:DE97"/>
    <mergeCell ref="DF97:DR97"/>
    <mergeCell ref="DS97:EE97"/>
    <mergeCell ref="EF97:ER97"/>
    <mergeCell ref="ES97:FE97"/>
    <mergeCell ref="EF101:ER101"/>
    <mergeCell ref="BX113:CE113"/>
    <mergeCell ref="CF113:CR113"/>
    <mergeCell ref="CS113:DE113"/>
    <mergeCell ref="DF112:DR112"/>
    <mergeCell ref="DS112:EE112"/>
    <mergeCell ref="EF112:ER112"/>
    <mergeCell ref="ES114:FE114"/>
    <mergeCell ref="A114:BW114"/>
    <mergeCell ref="BX114:CE114"/>
    <mergeCell ref="CF114:CR114"/>
    <mergeCell ref="CS114:DE114"/>
    <mergeCell ref="DF113:DR113"/>
    <mergeCell ref="DS113:EE113"/>
    <mergeCell ref="EF113:ER113"/>
    <mergeCell ref="ES113:FE113"/>
    <mergeCell ref="A113:BW113"/>
    <mergeCell ref="BX115:CE115"/>
    <mergeCell ref="CF115:CR115"/>
    <mergeCell ref="CS115:DE115"/>
    <mergeCell ref="DF114:DR114"/>
    <mergeCell ref="DS114:EE114"/>
    <mergeCell ref="EF114:ER114"/>
    <mergeCell ref="ES116:FE116"/>
    <mergeCell ref="A116:BW116"/>
    <mergeCell ref="BX116:CE116"/>
    <mergeCell ref="CF116:CR116"/>
    <mergeCell ref="CS116:DE116"/>
    <mergeCell ref="DF115:DR115"/>
    <mergeCell ref="DS115:EE115"/>
    <mergeCell ref="EF115:ER115"/>
    <mergeCell ref="ES115:FE115"/>
    <mergeCell ref="A115:BW115"/>
    <mergeCell ref="BX117:CE117"/>
    <mergeCell ref="CF117:CR117"/>
    <mergeCell ref="CS117:DE117"/>
    <mergeCell ref="DF116:DR116"/>
    <mergeCell ref="DS116:EE116"/>
    <mergeCell ref="EF116:ER116"/>
    <mergeCell ref="ES118:FE118"/>
    <mergeCell ref="A118:BW118"/>
    <mergeCell ref="BX118:CE118"/>
    <mergeCell ref="CF118:CR118"/>
    <mergeCell ref="CS118:DE118"/>
    <mergeCell ref="DF117:DR117"/>
    <mergeCell ref="DS117:EE117"/>
    <mergeCell ref="EF117:ER117"/>
    <mergeCell ref="ES117:FE117"/>
    <mergeCell ref="A117:BW117"/>
    <mergeCell ref="BX119:CE119"/>
    <mergeCell ref="CF119:CR119"/>
    <mergeCell ref="CS119:DE119"/>
    <mergeCell ref="DF118:DR118"/>
    <mergeCell ref="DS118:EE118"/>
    <mergeCell ref="EF118:ER118"/>
    <mergeCell ref="ES120:FE120"/>
    <mergeCell ref="A120:BW120"/>
    <mergeCell ref="BX120:CE120"/>
    <mergeCell ref="CF120:CR120"/>
    <mergeCell ref="CS120:DE120"/>
    <mergeCell ref="DF119:DR119"/>
    <mergeCell ref="DS119:EE119"/>
    <mergeCell ref="EF119:ER119"/>
    <mergeCell ref="ES119:FE119"/>
    <mergeCell ref="A119:BW119"/>
    <mergeCell ref="BX121:CE121"/>
    <mergeCell ref="CF121:CR121"/>
    <mergeCell ref="CS121:DE121"/>
    <mergeCell ref="DF120:DR120"/>
    <mergeCell ref="DS120:EE120"/>
    <mergeCell ref="EF120:ER120"/>
    <mergeCell ref="A136:FE136"/>
    <mergeCell ref="A129:FE129"/>
    <mergeCell ref="A131:FE131"/>
    <mergeCell ref="A132:FE132"/>
    <mergeCell ref="A133:FE133"/>
    <mergeCell ref="DF121:DR121"/>
    <mergeCell ref="DS121:EE121"/>
    <mergeCell ref="EF121:ER121"/>
    <mergeCell ref="ES121:FE121"/>
    <mergeCell ref="A121:BW121"/>
    <mergeCell ref="ES101:FE101"/>
    <mergeCell ref="A98:BW98"/>
    <mergeCell ref="BX98:CE98"/>
    <mergeCell ref="CF98:CR98"/>
    <mergeCell ref="CS98:DE98"/>
    <mergeCell ref="DF98:DR98"/>
    <mergeCell ref="DS98:EE98"/>
    <mergeCell ref="EF98:ER98"/>
    <mergeCell ref="ES98:FE98"/>
    <mergeCell ref="A99:BW99"/>
    <mergeCell ref="BX99:CE99"/>
    <mergeCell ref="CF99:CR99"/>
    <mergeCell ref="CS99:DE99"/>
    <mergeCell ref="DF99:DR99"/>
    <mergeCell ref="DS99:EE99"/>
    <mergeCell ref="EF99:ER99"/>
    <mergeCell ref="ES99:FE99"/>
    <mergeCell ref="A103:BW103"/>
    <mergeCell ref="BX103:CE103"/>
    <mergeCell ref="CF103:CR103"/>
    <mergeCell ref="CS103:DE103"/>
    <mergeCell ref="DF103:DR103"/>
    <mergeCell ref="DS103:EE103"/>
    <mergeCell ref="EF103:ER103"/>
    <mergeCell ref="ES103:FE103"/>
    <mergeCell ref="A104:BW104"/>
    <mergeCell ref="BX104:CE104"/>
    <mergeCell ref="CF104:CR104"/>
    <mergeCell ref="CS104:DE104"/>
    <mergeCell ref="DF104:DR104"/>
    <mergeCell ref="DS104:EE104"/>
    <mergeCell ref="EF104:ER104"/>
    <mergeCell ref="ES104:FE104"/>
    <mergeCell ref="A105:BW105"/>
    <mergeCell ref="BX105:CE105"/>
    <mergeCell ref="CF105:CR105"/>
    <mergeCell ref="CS105:DE105"/>
    <mergeCell ref="DF105:DR105"/>
    <mergeCell ref="DS105:EE105"/>
    <mergeCell ref="EF105:ER105"/>
    <mergeCell ref="ES105:FE105"/>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A108:BW108"/>
    <mergeCell ref="BX108:CE108"/>
    <mergeCell ref="CF108:CR108"/>
    <mergeCell ref="CS108:DE108"/>
    <mergeCell ref="DF108:DR108"/>
    <mergeCell ref="DS108:EE108"/>
    <mergeCell ref="EF108:ER108"/>
    <mergeCell ref="ES108:FE108"/>
    <mergeCell ref="ES102:FE102"/>
    <mergeCell ref="CF95:CR95"/>
    <mergeCell ref="CF96:CR96"/>
    <mergeCell ref="A102:BW102"/>
    <mergeCell ref="BX102:CE102"/>
    <mergeCell ref="CF102:CR102"/>
    <mergeCell ref="CS102:DE102"/>
    <mergeCell ref="DF102:DR102"/>
    <mergeCell ref="DS102:EE102"/>
    <mergeCell ref="EF102:ER102"/>
    <mergeCell ref="A100:BW100"/>
    <mergeCell ref="BX100:CE100"/>
    <mergeCell ref="CF100:CR100"/>
    <mergeCell ref="CS100:DE100"/>
    <mergeCell ref="DF100:DR100"/>
    <mergeCell ref="DS100:EE100"/>
    <mergeCell ref="EF100:ER100"/>
    <mergeCell ref="ES100:FE100"/>
    <mergeCell ref="A101:BW101"/>
    <mergeCell ref="BX101:CE101"/>
    <mergeCell ref="CF101:CR101"/>
    <mergeCell ref="CS101:DE101"/>
    <mergeCell ref="DF101:DR101"/>
    <mergeCell ref="DS101:EE101"/>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37" max="160" man="1"/>
    <brk id="67" max="160" man="1"/>
    <brk id="93" max="160" man="1"/>
  </rowBreaks>
</worksheet>
</file>

<file path=xl/worksheets/sheet2.xml><?xml version="1.0" encoding="utf-8"?>
<worksheet xmlns="http://schemas.openxmlformats.org/spreadsheetml/2006/main" xmlns:r="http://schemas.openxmlformats.org/officeDocument/2006/relationships">
  <sheetPr>
    <tabColor rgb="FF00B050"/>
  </sheetPr>
  <dimension ref="A1:FE63"/>
  <sheetViews>
    <sheetView view="pageBreakPreview" topLeftCell="A16" zoomScale="110" zoomScaleSheetLayoutView="100" workbookViewId="0">
      <selection activeCell="DS20" sqref="DS20:EE20"/>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c r="B1" s="255" t="s">
        <v>208</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c r="DW1" s="255"/>
      <c r="DX1" s="255"/>
      <c r="DY1" s="255"/>
      <c r="DZ1" s="255"/>
      <c r="EA1" s="255"/>
      <c r="EB1" s="255"/>
      <c r="EC1" s="255"/>
      <c r="ED1" s="255"/>
      <c r="EE1" s="255"/>
      <c r="EF1" s="255"/>
      <c r="EG1" s="255"/>
      <c r="EH1" s="255"/>
      <c r="EI1" s="255"/>
      <c r="EJ1" s="255"/>
      <c r="EK1" s="255"/>
      <c r="EL1" s="255"/>
      <c r="EM1" s="255"/>
      <c r="EN1" s="255"/>
      <c r="EO1" s="255"/>
      <c r="EP1" s="255"/>
      <c r="EQ1" s="255"/>
      <c r="ER1" s="255"/>
      <c r="ES1" s="255"/>
      <c r="ET1" s="255"/>
      <c r="EU1" s="255"/>
      <c r="EV1" s="255"/>
      <c r="EW1" s="255"/>
      <c r="EX1" s="255"/>
      <c r="EY1" s="255"/>
      <c r="EZ1" s="255"/>
      <c r="FA1" s="255"/>
      <c r="FB1" s="255"/>
      <c r="FC1" s="255"/>
      <c r="FD1" s="255"/>
    </row>
    <row r="3" spans="1:161" ht="11.25" customHeight="1">
      <c r="A3" s="208" t="s">
        <v>202</v>
      </c>
      <c r="B3" s="208"/>
      <c r="C3" s="208"/>
      <c r="D3" s="208"/>
      <c r="E3" s="208"/>
      <c r="F3" s="208"/>
      <c r="G3" s="208"/>
      <c r="H3" s="246"/>
      <c r="I3" s="230" t="s">
        <v>0</v>
      </c>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1"/>
      <c r="CN3" s="207" t="s">
        <v>203</v>
      </c>
      <c r="CO3" s="208"/>
      <c r="CP3" s="208"/>
      <c r="CQ3" s="208"/>
      <c r="CR3" s="208"/>
      <c r="CS3" s="208"/>
      <c r="CT3" s="208"/>
      <c r="CU3" s="246"/>
      <c r="CV3" s="207" t="s">
        <v>204</v>
      </c>
      <c r="CW3" s="208"/>
      <c r="CX3" s="208"/>
      <c r="CY3" s="208"/>
      <c r="CZ3" s="208"/>
      <c r="DA3" s="208"/>
      <c r="DB3" s="208"/>
      <c r="DC3" s="208"/>
      <c r="DD3" s="208"/>
      <c r="DE3" s="246"/>
      <c r="DF3" s="251" t="s">
        <v>10</v>
      </c>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row>
    <row r="4" spans="1:161" ht="11.25" customHeight="1">
      <c r="A4" s="248"/>
      <c r="B4" s="248"/>
      <c r="C4" s="248"/>
      <c r="D4" s="248"/>
      <c r="E4" s="248"/>
      <c r="F4" s="248"/>
      <c r="G4" s="248"/>
      <c r="H4" s="249"/>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4"/>
      <c r="CN4" s="247"/>
      <c r="CO4" s="248"/>
      <c r="CP4" s="248"/>
      <c r="CQ4" s="248"/>
      <c r="CR4" s="248"/>
      <c r="CS4" s="248"/>
      <c r="CT4" s="248"/>
      <c r="CU4" s="249"/>
      <c r="CV4" s="247"/>
      <c r="CW4" s="248"/>
      <c r="CX4" s="248"/>
      <c r="CY4" s="248"/>
      <c r="CZ4" s="248"/>
      <c r="DA4" s="248"/>
      <c r="DB4" s="248"/>
      <c r="DC4" s="248"/>
      <c r="DD4" s="248"/>
      <c r="DE4" s="249"/>
      <c r="DF4" s="220" t="s">
        <v>4</v>
      </c>
      <c r="DG4" s="221"/>
      <c r="DH4" s="221"/>
      <c r="DI4" s="221"/>
      <c r="DJ4" s="221"/>
      <c r="DK4" s="221"/>
      <c r="DL4" s="222" t="s">
        <v>596</v>
      </c>
      <c r="DM4" s="222"/>
      <c r="DN4" s="222"/>
      <c r="DO4" s="223" t="s">
        <v>5</v>
      </c>
      <c r="DP4" s="223"/>
      <c r="DQ4" s="223"/>
      <c r="DR4" s="224"/>
      <c r="DS4" s="220" t="s">
        <v>4</v>
      </c>
      <c r="DT4" s="221"/>
      <c r="DU4" s="221"/>
      <c r="DV4" s="221"/>
      <c r="DW4" s="221"/>
      <c r="DX4" s="221"/>
      <c r="DY4" s="222" t="s">
        <v>613</v>
      </c>
      <c r="DZ4" s="222"/>
      <c r="EA4" s="222"/>
      <c r="EB4" s="223" t="s">
        <v>5</v>
      </c>
      <c r="EC4" s="223"/>
      <c r="ED4" s="223"/>
      <c r="EE4" s="224"/>
      <c r="EF4" s="220" t="s">
        <v>4</v>
      </c>
      <c r="EG4" s="221"/>
      <c r="EH4" s="221"/>
      <c r="EI4" s="221"/>
      <c r="EJ4" s="221"/>
      <c r="EK4" s="221"/>
      <c r="EL4" s="222" t="s">
        <v>621</v>
      </c>
      <c r="EM4" s="222"/>
      <c r="EN4" s="222"/>
      <c r="EO4" s="223" t="s">
        <v>5</v>
      </c>
      <c r="EP4" s="223"/>
      <c r="EQ4" s="223"/>
      <c r="ER4" s="224"/>
      <c r="ES4" s="207" t="s">
        <v>9</v>
      </c>
      <c r="ET4" s="208"/>
      <c r="EU4" s="208"/>
      <c r="EV4" s="208"/>
      <c r="EW4" s="208"/>
      <c r="EX4" s="208"/>
      <c r="EY4" s="208"/>
      <c r="EZ4" s="208"/>
      <c r="FA4" s="208"/>
      <c r="FB4" s="208"/>
      <c r="FC4" s="208"/>
      <c r="FD4" s="208"/>
      <c r="FE4" s="208"/>
    </row>
    <row r="5" spans="1:161" ht="39" customHeight="1">
      <c r="A5" s="210"/>
      <c r="B5" s="210"/>
      <c r="C5" s="210"/>
      <c r="D5" s="210"/>
      <c r="E5" s="210"/>
      <c r="F5" s="210"/>
      <c r="G5" s="210"/>
      <c r="H5" s="250"/>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5"/>
      <c r="CN5" s="209"/>
      <c r="CO5" s="210"/>
      <c r="CP5" s="210"/>
      <c r="CQ5" s="210"/>
      <c r="CR5" s="210"/>
      <c r="CS5" s="210"/>
      <c r="CT5" s="210"/>
      <c r="CU5" s="250"/>
      <c r="CV5" s="209"/>
      <c r="CW5" s="210"/>
      <c r="CX5" s="210"/>
      <c r="CY5" s="210"/>
      <c r="CZ5" s="210"/>
      <c r="DA5" s="210"/>
      <c r="DB5" s="210"/>
      <c r="DC5" s="210"/>
      <c r="DD5" s="210"/>
      <c r="DE5" s="250"/>
      <c r="DF5" s="225" t="s">
        <v>205</v>
      </c>
      <c r="DG5" s="226"/>
      <c r="DH5" s="226"/>
      <c r="DI5" s="226"/>
      <c r="DJ5" s="226"/>
      <c r="DK5" s="226"/>
      <c r="DL5" s="226"/>
      <c r="DM5" s="226"/>
      <c r="DN5" s="226"/>
      <c r="DO5" s="226"/>
      <c r="DP5" s="226"/>
      <c r="DQ5" s="226"/>
      <c r="DR5" s="227"/>
      <c r="DS5" s="225" t="s">
        <v>206</v>
      </c>
      <c r="DT5" s="226"/>
      <c r="DU5" s="226"/>
      <c r="DV5" s="226"/>
      <c r="DW5" s="226"/>
      <c r="DX5" s="226"/>
      <c r="DY5" s="226"/>
      <c r="DZ5" s="226"/>
      <c r="EA5" s="226"/>
      <c r="EB5" s="226"/>
      <c r="EC5" s="226"/>
      <c r="ED5" s="226"/>
      <c r="EE5" s="227"/>
      <c r="EF5" s="225" t="s">
        <v>207</v>
      </c>
      <c r="EG5" s="226"/>
      <c r="EH5" s="226"/>
      <c r="EI5" s="226"/>
      <c r="EJ5" s="226"/>
      <c r="EK5" s="226"/>
      <c r="EL5" s="226"/>
      <c r="EM5" s="226"/>
      <c r="EN5" s="226"/>
      <c r="EO5" s="226"/>
      <c r="EP5" s="226"/>
      <c r="EQ5" s="226"/>
      <c r="ER5" s="227"/>
      <c r="ES5" s="209"/>
      <c r="ET5" s="210"/>
      <c r="EU5" s="210"/>
      <c r="EV5" s="210"/>
      <c r="EW5" s="210"/>
      <c r="EX5" s="210"/>
      <c r="EY5" s="210"/>
      <c r="EZ5" s="210"/>
      <c r="FA5" s="210"/>
      <c r="FB5" s="210"/>
      <c r="FC5" s="210"/>
      <c r="FD5" s="210"/>
      <c r="FE5" s="210"/>
    </row>
    <row r="6" spans="1:161" ht="12" thickBot="1">
      <c r="A6" s="215" t="s">
        <v>11</v>
      </c>
      <c r="B6" s="215"/>
      <c r="C6" s="215"/>
      <c r="D6" s="215"/>
      <c r="E6" s="215"/>
      <c r="F6" s="215"/>
      <c r="G6" s="215"/>
      <c r="H6" s="216"/>
      <c r="I6" s="215" t="s">
        <v>12</v>
      </c>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6"/>
      <c r="CN6" s="217" t="s">
        <v>13</v>
      </c>
      <c r="CO6" s="218"/>
      <c r="CP6" s="218"/>
      <c r="CQ6" s="218"/>
      <c r="CR6" s="218"/>
      <c r="CS6" s="218"/>
      <c r="CT6" s="218"/>
      <c r="CU6" s="219"/>
      <c r="CV6" s="217" t="s">
        <v>14</v>
      </c>
      <c r="CW6" s="218"/>
      <c r="CX6" s="218"/>
      <c r="CY6" s="218"/>
      <c r="CZ6" s="218"/>
      <c r="DA6" s="218"/>
      <c r="DB6" s="218"/>
      <c r="DC6" s="218"/>
      <c r="DD6" s="218"/>
      <c r="DE6" s="219"/>
      <c r="DF6" s="217" t="s">
        <v>15</v>
      </c>
      <c r="DG6" s="218"/>
      <c r="DH6" s="218"/>
      <c r="DI6" s="218"/>
      <c r="DJ6" s="218"/>
      <c r="DK6" s="218"/>
      <c r="DL6" s="218"/>
      <c r="DM6" s="218"/>
      <c r="DN6" s="218"/>
      <c r="DO6" s="218"/>
      <c r="DP6" s="218"/>
      <c r="DQ6" s="218"/>
      <c r="DR6" s="219"/>
      <c r="DS6" s="217" t="s">
        <v>16</v>
      </c>
      <c r="DT6" s="218"/>
      <c r="DU6" s="218"/>
      <c r="DV6" s="218"/>
      <c r="DW6" s="218"/>
      <c r="DX6" s="218"/>
      <c r="DY6" s="218"/>
      <c r="DZ6" s="218"/>
      <c r="EA6" s="218"/>
      <c r="EB6" s="218"/>
      <c r="EC6" s="218"/>
      <c r="ED6" s="218"/>
      <c r="EE6" s="219"/>
      <c r="EF6" s="217" t="s">
        <v>17</v>
      </c>
      <c r="EG6" s="218"/>
      <c r="EH6" s="218"/>
      <c r="EI6" s="218"/>
      <c r="EJ6" s="218"/>
      <c r="EK6" s="218"/>
      <c r="EL6" s="218"/>
      <c r="EM6" s="218"/>
      <c r="EN6" s="218"/>
      <c r="EO6" s="218"/>
      <c r="EP6" s="218"/>
      <c r="EQ6" s="218"/>
      <c r="ER6" s="219"/>
      <c r="ES6" s="217" t="s">
        <v>18</v>
      </c>
      <c r="ET6" s="218"/>
      <c r="EU6" s="218"/>
      <c r="EV6" s="218"/>
      <c r="EW6" s="218"/>
      <c r="EX6" s="218"/>
      <c r="EY6" s="218"/>
      <c r="EZ6" s="218"/>
      <c r="FA6" s="218"/>
      <c r="FB6" s="218"/>
      <c r="FC6" s="218"/>
      <c r="FD6" s="218"/>
      <c r="FE6" s="218"/>
    </row>
    <row r="7" spans="1:161" ht="12.75" customHeight="1">
      <c r="A7" s="139">
        <v>1</v>
      </c>
      <c r="B7" s="139"/>
      <c r="C7" s="139"/>
      <c r="D7" s="139"/>
      <c r="E7" s="139"/>
      <c r="F7" s="139"/>
      <c r="G7" s="139"/>
      <c r="H7" s="140"/>
      <c r="I7" s="277" t="s">
        <v>209</v>
      </c>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278" t="s">
        <v>210</v>
      </c>
      <c r="CO7" s="279"/>
      <c r="CP7" s="279"/>
      <c r="CQ7" s="279"/>
      <c r="CR7" s="279"/>
      <c r="CS7" s="279"/>
      <c r="CT7" s="279"/>
      <c r="CU7" s="280"/>
      <c r="CV7" s="169" t="s">
        <v>47</v>
      </c>
      <c r="CW7" s="167"/>
      <c r="CX7" s="167"/>
      <c r="CY7" s="167"/>
      <c r="CZ7" s="167"/>
      <c r="DA7" s="167"/>
      <c r="DB7" s="167"/>
      <c r="DC7" s="167"/>
      <c r="DD7" s="167"/>
      <c r="DE7" s="168"/>
      <c r="DF7" s="110">
        <f>DF11</f>
        <v>650543.97</v>
      </c>
      <c r="DG7" s="111"/>
      <c r="DH7" s="111"/>
      <c r="DI7" s="111"/>
      <c r="DJ7" s="111"/>
      <c r="DK7" s="111"/>
      <c r="DL7" s="111"/>
      <c r="DM7" s="111"/>
      <c r="DN7" s="111"/>
      <c r="DO7" s="111"/>
      <c r="DP7" s="111"/>
      <c r="DQ7" s="111"/>
      <c r="DR7" s="122"/>
      <c r="DS7" s="110">
        <f t="shared" ref="DS7" si="0">DS11</f>
        <v>367880</v>
      </c>
      <c r="DT7" s="111"/>
      <c r="DU7" s="111"/>
      <c r="DV7" s="111"/>
      <c r="DW7" s="111"/>
      <c r="DX7" s="111"/>
      <c r="DY7" s="111"/>
      <c r="DZ7" s="111"/>
      <c r="EA7" s="111"/>
      <c r="EB7" s="111"/>
      <c r="EC7" s="111"/>
      <c r="ED7" s="111"/>
      <c r="EE7" s="122"/>
      <c r="EF7" s="110">
        <f t="shared" ref="EF7" si="1">EF11</f>
        <v>335678</v>
      </c>
      <c r="EG7" s="111"/>
      <c r="EH7" s="111"/>
      <c r="EI7" s="111"/>
      <c r="EJ7" s="111"/>
      <c r="EK7" s="111"/>
      <c r="EL7" s="111"/>
      <c r="EM7" s="111"/>
      <c r="EN7" s="111"/>
      <c r="EO7" s="111"/>
      <c r="EP7" s="111"/>
      <c r="EQ7" s="111"/>
      <c r="ER7" s="122"/>
      <c r="ES7" s="162"/>
      <c r="ET7" s="163"/>
      <c r="EU7" s="163"/>
      <c r="EV7" s="163"/>
      <c r="EW7" s="163"/>
      <c r="EX7" s="163"/>
      <c r="EY7" s="163"/>
      <c r="EZ7" s="163"/>
      <c r="FA7" s="163"/>
      <c r="FB7" s="163"/>
      <c r="FC7" s="163"/>
      <c r="FD7" s="163"/>
      <c r="FE7" s="165"/>
    </row>
    <row r="8" spans="1:161" ht="90" customHeight="1">
      <c r="A8" s="119" t="s">
        <v>211</v>
      </c>
      <c r="B8" s="119"/>
      <c r="C8" s="119"/>
      <c r="D8" s="119"/>
      <c r="E8" s="119"/>
      <c r="F8" s="119"/>
      <c r="G8" s="119"/>
      <c r="H8" s="120"/>
      <c r="I8" s="276" t="s">
        <v>213</v>
      </c>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18" t="s">
        <v>212</v>
      </c>
      <c r="CO8" s="119"/>
      <c r="CP8" s="119"/>
      <c r="CQ8" s="119"/>
      <c r="CR8" s="119"/>
      <c r="CS8" s="119"/>
      <c r="CT8" s="119"/>
      <c r="CU8" s="120"/>
      <c r="CV8" s="121" t="s">
        <v>47</v>
      </c>
      <c r="CW8" s="119"/>
      <c r="CX8" s="119"/>
      <c r="CY8" s="119"/>
      <c r="CZ8" s="119"/>
      <c r="DA8" s="119"/>
      <c r="DB8" s="119"/>
      <c r="DC8" s="119"/>
      <c r="DD8" s="119"/>
      <c r="DE8" s="120"/>
      <c r="DF8" s="110"/>
      <c r="DG8" s="111"/>
      <c r="DH8" s="111"/>
      <c r="DI8" s="111"/>
      <c r="DJ8" s="111"/>
      <c r="DK8" s="111"/>
      <c r="DL8" s="111"/>
      <c r="DM8" s="111"/>
      <c r="DN8" s="111"/>
      <c r="DO8" s="111"/>
      <c r="DP8" s="111"/>
      <c r="DQ8" s="111"/>
      <c r="DR8" s="122"/>
      <c r="DS8" s="110"/>
      <c r="DT8" s="111"/>
      <c r="DU8" s="111"/>
      <c r="DV8" s="111"/>
      <c r="DW8" s="111"/>
      <c r="DX8" s="111"/>
      <c r="DY8" s="111"/>
      <c r="DZ8" s="111"/>
      <c r="EA8" s="111"/>
      <c r="EB8" s="111"/>
      <c r="EC8" s="111"/>
      <c r="ED8" s="111"/>
      <c r="EE8" s="122"/>
      <c r="EF8" s="110"/>
      <c r="EG8" s="111"/>
      <c r="EH8" s="111"/>
      <c r="EI8" s="111"/>
      <c r="EJ8" s="111"/>
      <c r="EK8" s="111"/>
      <c r="EL8" s="111"/>
      <c r="EM8" s="111"/>
      <c r="EN8" s="111"/>
      <c r="EO8" s="111"/>
      <c r="EP8" s="111"/>
      <c r="EQ8" s="111"/>
      <c r="ER8" s="122"/>
      <c r="ES8" s="110"/>
      <c r="ET8" s="111"/>
      <c r="EU8" s="111"/>
      <c r="EV8" s="111"/>
      <c r="EW8" s="111"/>
      <c r="EX8" s="111"/>
      <c r="EY8" s="111"/>
      <c r="EZ8" s="111"/>
      <c r="FA8" s="111"/>
      <c r="FB8" s="111"/>
      <c r="FC8" s="111"/>
      <c r="FD8" s="111"/>
      <c r="FE8" s="112"/>
    </row>
    <row r="9" spans="1:161" ht="24" customHeight="1">
      <c r="A9" s="119" t="s">
        <v>214</v>
      </c>
      <c r="B9" s="119"/>
      <c r="C9" s="119"/>
      <c r="D9" s="119"/>
      <c r="E9" s="119"/>
      <c r="F9" s="119"/>
      <c r="G9" s="119"/>
      <c r="H9" s="120"/>
      <c r="I9" s="276" t="s">
        <v>216</v>
      </c>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18" t="s">
        <v>215</v>
      </c>
      <c r="CO9" s="119"/>
      <c r="CP9" s="119"/>
      <c r="CQ9" s="119"/>
      <c r="CR9" s="119"/>
      <c r="CS9" s="119"/>
      <c r="CT9" s="119"/>
      <c r="CU9" s="120"/>
      <c r="CV9" s="121" t="s">
        <v>47</v>
      </c>
      <c r="CW9" s="119"/>
      <c r="CX9" s="119"/>
      <c r="CY9" s="119"/>
      <c r="CZ9" s="119"/>
      <c r="DA9" s="119"/>
      <c r="DB9" s="119"/>
      <c r="DC9" s="119"/>
      <c r="DD9" s="119"/>
      <c r="DE9" s="120"/>
      <c r="DF9" s="110"/>
      <c r="DG9" s="111"/>
      <c r="DH9" s="111"/>
      <c r="DI9" s="111"/>
      <c r="DJ9" s="111"/>
      <c r="DK9" s="111"/>
      <c r="DL9" s="111"/>
      <c r="DM9" s="111"/>
      <c r="DN9" s="111"/>
      <c r="DO9" s="111"/>
      <c r="DP9" s="111"/>
      <c r="DQ9" s="111"/>
      <c r="DR9" s="122"/>
      <c r="DS9" s="110"/>
      <c r="DT9" s="111"/>
      <c r="DU9" s="111"/>
      <c r="DV9" s="111"/>
      <c r="DW9" s="111"/>
      <c r="DX9" s="111"/>
      <c r="DY9" s="111"/>
      <c r="DZ9" s="111"/>
      <c r="EA9" s="111"/>
      <c r="EB9" s="111"/>
      <c r="EC9" s="111"/>
      <c r="ED9" s="111"/>
      <c r="EE9" s="122"/>
      <c r="EF9" s="110"/>
      <c r="EG9" s="111"/>
      <c r="EH9" s="111"/>
      <c r="EI9" s="111"/>
      <c r="EJ9" s="111"/>
      <c r="EK9" s="111"/>
      <c r="EL9" s="111"/>
      <c r="EM9" s="111"/>
      <c r="EN9" s="111"/>
      <c r="EO9" s="111"/>
      <c r="EP9" s="111"/>
      <c r="EQ9" s="111"/>
      <c r="ER9" s="122"/>
      <c r="ES9" s="110"/>
      <c r="ET9" s="111"/>
      <c r="EU9" s="111"/>
      <c r="EV9" s="111"/>
      <c r="EW9" s="111"/>
      <c r="EX9" s="111"/>
      <c r="EY9" s="111"/>
      <c r="EZ9" s="111"/>
      <c r="FA9" s="111"/>
      <c r="FB9" s="111"/>
      <c r="FC9" s="111"/>
      <c r="FD9" s="111"/>
      <c r="FE9" s="112"/>
    </row>
    <row r="10" spans="1:161" ht="24" customHeight="1">
      <c r="A10" s="119" t="s">
        <v>217</v>
      </c>
      <c r="B10" s="119"/>
      <c r="C10" s="119"/>
      <c r="D10" s="119"/>
      <c r="E10" s="119"/>
      <c r="F10" s="119"/>
      <c r="G10" s="119"/>
      <c r="H10" s="120"/>
      <c r="I10" s="276" t="s">
        <v>221</v>
      </c>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18" t="s">
        <v>219</v>
      </c>
      <c r="CO10" s="119"/>
      <c r="CP10" s="119"/>
      <c r="CQ10" s="119"/>
      <c r="CR10" s="119"/>
      <c r="CS10" s="119"/>
      <c r="CT10" s="119"/>
      <c r="CU10" s="120"/>
      <c r="CV10" s="121" t="s">
        <v>47</v>
      </c>
      <c r="CW10" s="119"/>
      <c r="CX10" s="119"/>
      <c r="CY10" s="119"/>
      <c r="CZ10" s="119"/>
      <c r="DA10" s="119"/>
      <c r="DB10" s="119"/>
      <c r="DC10" s="119"/>
      <c r="DD10" s="119"/>
      <c r="DE10" s="120"/>
      <c r="DF10" s="110"/>
      <c r="DG10" s="111"/>
      <c r="DH10" s="111"/>
      <c r="DI10" s="111"/>
      <c r="DJ10" s="111"/>
      <c r="DK10" s="111"/>
      <c r="DL10" s="111"/>
      <c r="DM10" s="111"/>
      <c r="DN10" s="111"/>
      <c r="DO10" s="111"/>
      <c r="DP10" s="111"/>
      <c r="DQ10" s="111"/>
      <c r="DR10" s="122"/>
      <c r="DS10" s="110"/>
      <c r="DT10" s="111"/>
      <c r="DU10" s="111"/>
      <c r="DV10" s="111"/>
      <c r="DW10" s="111"/>
      <c r="DX10" s="111"/>
      <c r="DY10" s="111"/>
      <c r="DZ10" s="111"/>
      <c r="EA10" s="111"/>
      <c r="EB10" s="111"/>
      <c r="EC10" s="111"/>
      <c r="ED10" s="111"/>
      <c r="EE10" s="122"/>
      <c r="EF10" s="110"/>
      <c r="EG10" s="111"/>
      <c r="EH10" s="111"/>
      <c r="EI10" s="111"/>
      <c r="EJ10" s="111"/>
      <c r="EK10" s="111"/>
      <c r="EL10" s="111"/>
      <c r="EM10" s="111"/>
      <c r="EN10" s="111"/>
      <c r="EO10" s="111"/>
      <c r="EP10" s="111"/>
      <c r="EQ10" s="111"/>
      <c r="ER10" s="122"/>
      <c r="ES10" s="110"/>
      <c r="ET10" s="111"/>
      <c r="EU10" s="111"/>
      <c r="EV10" s="111"/>
      <c r="EW10" s="111"/>
      <c r="EX10" s="111"/>
      <c r="EY10" s="111"/>
      <c r="EZ10" s="111"/>
      <c r="FA10" s="111"/>
      <c r="FB10" s="111"/>
      <c r="FC10" s="111"/>
      <c r="FD10" s="111"/>
      <c r="FE10" s="112"/>
    </row>
    <row r="11" spans="1:161" ht="24" customHeight="1">
      <c r="A11" s="119" t="s">
        <v>218</v>
      </c>
      <c r="B11" s="119"/>
      <c r="C11" s="119"/>
      <c r="D11" s="119"/>
      <c r="E11" s="119"/>
      <c r="F11" s="119"/>
      <c r="G11" s="119"/>
      <c r="H11" s="120"/>
      <c r="I11" s="276" t="s">
        <v>222</v>
      </c>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18" t="s">
        <v>220</v>
      </c>
      <c r="CO11" s="119"/>
      <c r="CP11" s="119"/>
      <c r="CQ11" s="119"/>
      <c r="CR11" s="119"/>
      <c r="CS11" s="119"/>
      <c r="CT11" s="119"/>
      <c r="CU11" s="120"/>
      <c r="CV11" s="121" t="s">
        <v>47</v>
      </c>
      <c r="CW11" s="119"/>
      <c r="CX11" s="119"/>
      <c r="CY11" s="119"/>
      <c r="CZ11" s="119"/>
      <c r="DA11" s="119"/>
      <c r="DB11" s="119"/>
      <c r="DC11" s="119"/>
      <c r="DD11" s="119"/>
      <c r="DE11" s="120"/>
      <c r="DF11" s="110">
        <f>SUM(DF12+DF15+DF22)</f>
        <v>650543.97</v>
      </c>
      <c r="DG11" s="111"/>
      <c r="DH11" s="111"/>
      <c r="DI11" s="111"/>
      <c r="DJ11" s="111"/>
      <c r="DK11" s="111"/>
      <c r="DL11" s="111"/>
      <c r="DM11" s="111"/>
      <c r="DN11" s="111"/>
      <c r="DO11" s="111"/>
      <c r="DP11" s="111"/>
      <c r="DQ11" s="111"/>
      <c r="DR11" s="122"/>
      <c r="DS11" s="110">
        <f t="shared" ref="DS11" si="2">SUM(DS12+DS15+DS22)</f>
        <v>367880</v>
      </c>
      <c r="DT11" s="111"/>
      <c r="DU11" s="111"/>
      <c r="DV11" s="111"/>
      <c r="DW11" s="111"/>
      <c r="DX11" s="111"/>
      <c r="DY11" s="111"/>
      <c r="DZ11" s="111"/>
      <c r="EA11" s="111"/>
      <c r="EB11" s="111"/>
      <c r="EC11" s="111"/>
      <c r="ED11" s="111"/>
      <c r="EE11" s="122"/>
      <c r="EF11" s="110">
        <f t="shared" ref="EF11" si="3">SUM(EF12+EF15+EF22)</f>
        <v>335678</v>
      </c>
      <c r="EG11" s="111"/>
      <c r="EH11" s="111"/>
      <c r="EI11" s="111"/>
      <c r="EJ11" s="111"/>
      <c r="EK11" s="111"/>
      <c r="EL11" s="111"/>
      <c r="EM11" s="111"/>
      <c r="EN11" s="111"/>
      <c r="EO11" s="111"/>
      <c r="EP11" s="111"/>
      <c r="EQ11" s="111"/>
      <c r="ER11" s="122"/>
      <c r="ES11" s="110"/>
      <c r="ET11" s="111"/>
      <c r="EU11" s="111"/>
      <c r="EV11" s="111"/>
      <c r="EW11" s="111"/>
      <c r="EX11" s="111"/>
      <c r="EY11" s="111"/>
      <c r="EZ11" s="111"/>
      <c r="FA11" s="111"/>
      <c r="FB11" s="111"/>
      <c r="FC11" s="111"/>
      <c r="FD11" s="111"/>
      <c r="FE11" s="112"/>
    </row>
    <row r="12" spans="1:161" ht="34.5" customHeight="1">
      <c r="A12" s="119" t="s">
        <v>223</v>
      </c>
      <c r="B12" s="119"/>
      <c r="C12" s="119"/>
      <c r="D12" s="119"/>
      <c r="E12" s="119"/>
      <c r="F12" s="119"/>
      <c r="G12" s="119"/>
      <c r="H12" s="120"/>
      <c r="I12" s="275" t="s">
        <v>225</v>
      </c>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18" t="s">
        <v>224</v>
      </c>
      <c r="CO12" s="119"/>
      <c r="CP12" s="119"/>
      <c r="CQ12" s="119"/>
      <c r="CR12" s="119"/>
      <c r="CS12" s="119"/>
      <c r="CT12" s="119"/>
      <c r="CU12" s="120"/>
      <c r="CV12" s="121" t="s">
        <v>47</v>
      </c>
      <c r="CW12" s="119"/>
      <c r="CX12" s="119"/>
      <c r="CY12" s="119"/>
      <c r="CZ12" s="119"/>
      <c r="DA12" s="119"/>
      <c r="DB12" s="119"/>
      <c r="DC12" s="119"/>
      <c r="DD12" s="119"/>
      <c r="DE12" s="120"/>
      <c r="DF12" s="110">
        <v>349588.97</v>
      </c>
      <c r="DG12" s="111"/>
      <c r="DH12" s="111"/>
      <c r="DI12" s="111"/>
      <c r="DJ12" s="111"/>
      <c r="DK12" s="111"/>
      <c r="DL12" s="111"/>
      <c r="DM12" s="111"/>
      <c r="DN12" s="111"/>
      <c r="DO12" s="111"/>
      <c r="DP12" s="111"/>
      <c r="DQ12" s="111"/>
      <c r="DR12" s="122"/>
      <c r="DS12" s="110">
        <v>367880</v>
      </c>
      <c r="DT12" s="111"/>
      <c r="DU12" s="111"/>
      <c r="DV12" s="111"/>
      <c r="DW12" s="111"/>
      <c r="DX12" s="111"/>
      <c r="DY12" s="111"/>
      <c r="DZ12" s="111"/>
      <c r="EA12" s="111"/>
      <c r="EB12" s="111"/>
      <c r="EC12" s="111"/>
      <c r="ED12" s="111"/>
      <c r="EE12" s="122"/>
      <c r="EF12" s="110">
        <v>335678</v>
      </c>
      <c r="EG12" s="111"/>
      <c r="EH12" s="111"/>
      <c r="EI12" s="111"/>
      <c r="EJ12" s="111"/>
      <c r="EK12" s="111"/>
      <c r="EL12" s="111"/>
      <c r="EM12" s="111"/>
      <c r="EN12" s="111"/>
      <c r="EO12" s="111"/>
      <c r="EP12" s="111"/>
      <c r="EQ12" s="111"/>
      <c r="ER12" s="122"/>
      <c r="ES12" s="110"/>
      <c r="ET12" s="111"/>
      <c r="EU12" s="111"/>
      <c r="EV12" s="111"/>
      <c r="EW12" s="111"/>
      <c r="EX12" s="111"/>
      <c r="EY12" s="111"/>
      <c r="EZ12" s="111"/>
      <c r="FA12" s="111"/>
      <c r="FB12" s="111"/>
      <c r="FC12" s="111"/>
      <c r="FD12" s="111"/>
      <c r="FE12" s="112"/>
    </row>
    <row r="13" spans="1:161" ht="24" customHeight="1">
      <c r="A13" s="119" t="s">
        <v>226</v>
      </c>
      <c r="B13" s="119"/>
      <c r="C13" s="119"/>
      <c r="D13" s="119"/>
      <c r="E13" s="119"/>
      <c r="F13" s="119"/>
      <c r="G13" s="119"/>
      <c r="H13" s="120"/>
      <c r="I13" s="274" t="s">
        <v>227</v>
      </c>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18" t="s">
        <v>228</v>
      </c>
      <c r="CO13" s="119"/>
      <c r="CP13" s="119"/>
      <c r="CQ13" s="119"/>
      <c r="CR13" s="119"/>
      <c r="CS13" s="119"/>
      <c r="CT13" s="119"/>
      <c r="CU13" s="120"/>
      <c r="CV13" s="121" t="s">
        <v>47</v>
      </c>
      <c r="CW13" s="119"/>
      <c r="CX13" s="119"/>
      <c r="CY13" s="119"/>
      <c r="CZ13" s="119"/>
      <c r="DA13" s="119"/>
      <c r="DB13" s="119"/>
      <c r="DC13" s="119"/>
      <c r="DD13" s="119"/>
      <c r="DE13" s="120"/>
      <c r="DF13" s="110">
        <f>DF12</f>
        <v>349588.97</v>
      </c>
      <c r="DG13" s="111"/>
      <c r="DH13" s="111"/>
      <c r="DI13" s="111"/>
      <c r="DJ13" s="111"/>
      <c r="DK13" s="111"/>
      <c r="DL13" s="111"/>
      <c r="DM13" s="111"/>
      <c r="DN13" s="111"/>
      <c r="DO13" s="111"/>
      <c r="DP13" s="111"/>
      <c r="DQ13" s="111"/>
      <c r="DR13" s="122"/>
      <c r="DS13" s="110">
        <f t="shared" ref="DS13" si="4">DS12</f>
        <v>367880</v>
      </c>
      <c r="DT13" s="111"/>
      <c r="DU13" s="111"/>
      <c r="DV13" s="111"/>
      <c r="DW13" s="111"/>
      <c r="DX13" s="111"/>
      <c r="DY13" s="111"/>
      <c r="DZ13" s="111"/>
      <c r="EA13" s="111"/>
      <c r="EB13" s="111"/>
      <c r="EC13" s="111"/>
      <c r="ED13" s="111"/>
      <c r="EE13" s="122"/>
      <c r="EF13" s="110">
        <f t="shared" ref="EF13" si="5">EF12</f>
        <v>335678</v>
      </c>
      <c r="EG13" s="111"/>
      <c r="EH13" s="111"/>
      <c r="EI13" s="111"/>
      <c r="EJ13" s="111"/>
      <c r="EK13" s="111"/>
      <c r="EL13" s="111"/>
      <c r="EM13" s="111"/>
      <c r="EN13" s="111"/>
      <c r="EO13" s="111"/>
      <c r="EP13" s="111"/>
      <c r="EQ13" s="111"/>
      <c r="ER13" s="122"/>
      <c r="ES13" s="110"/>
      <c r="ET13" s="111"/>
      <c r="EU13" s="111"/>
      <c r="EV13" s="111"/>
      <c r="EW13" s="111"/>
      <c r="EX13" s="111"/>
      <c r="EY13" s="111"/>
      <c r="EZ13" s="111"/>
      <c r="FA13" s="111"/>
      <c r="FB13" s="111"/>
      <c r="FC13" s="111"/>
      <c r="FD13" s="111"/>
      <c r="FE13" s="112"/>
    </row>
    <row r="14" spans="1:161" ht="12.75" customHeight="1">
      <c r="A14" s="119" t="s">
        <v>229</v>
      </c>
      <c r="B14" s="119"/>
      <c r="C14" s="119"/>
      <c r="D14" s="119"/>
      <c r="E14" s="119"/>
      <c r="F14" s="119"/>
      <c r="G14" s="119"/>
      <c r="H14" s="120"/>
      <c r="I14" s="274" t="s">
        <v>230</v>
      </c>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18" t="s">
        <v>231</v>
      </c>
      <c r="CO14" s="119"/>
      <c r="CP14" s="119"/>
      <c r="CQ14" s="119"/>
      <c r="CR14" s="119"/>
      <c r="CS14" s="119"/>
      <c r="CT14" s="119"/>
      <c r="CU14" s="120"/>
      <c r="CV14" s="121" t="s">
        <v>47</v>
      </c>
      <c r="CW14" s="119"/>
      <c r="CX14" s="119"/>
      <c r="CY14" s="119"/>
      <c r="CZ14" s="119"/>
      <c r="DA14" s="119"/>
      <c r="DB14" s="119"/>
      <c r="DC14" s="119"/>
      <c r="DD14" s="119"/>
      <c r="DE14" s="120"/>
      <c r="DF14" s="110"/>
      <c r="DG14" s="111"/>
      <c r="DH14" s="111"/>
      <c r="DI14" s="111"/>
      <c r="DJ14" s="111"/>
      <c r="DK14" s="111"/>
      <c r="DL14" s="111"/>
      <c r="DM14" s="111"/>
      <c r="DN14" s="111"/>
      <c r="DO14" s="111"/>
      <c r="DP14" s="111"/>
      <c r="DQ14" s="111"/>
      <c r="DR14" s="122"/>
      <c r="DS14" s="110"/>
      <c r="DT14" s="111"/>
      <c r="DU14" s="111"/>
      <c r="DV14" s="111"/>
      <c r="DW14" s="111"/>
      <c r="DX14" s="111"/>
      <c r="DY14" s="111"/>
      <c r="DZ14" s="111"/>
      <c r="EA14" s="111"/>
      <c r="EB14" s="111"/>
      <c r="EC14" s="111"/>
      <c r="ED14" s="111"/>
      <c r="EE14" s="122"/>
      <c r="EF14" s="110"/>
      <c r="EG14" s="111"/>
      <c r="EH14" s="111"/>
      <c r="EI14" s="111"/>
      <c r="EJ14" s="111"/>
      <c r="EK14" s="111"/>
      <c r="EL14" s="111"/>
      <c r="EM14" s="111"/>
      <c r="EN14" s="111"/>
      <c r="EO14" s="111"/>
      <c r="EP14" s="111"/>
      <c r="EQ14" s="111"/>
      <c r="ER14" s="122"/>
      <c r="ES14" s="110"/>
      <c r="ET14" s="111"/>
      <c r="EU14" s="111"/>
      <c r="EV14" s="111"/>
      <c r="EW14" s="111"/>
      <c r="EX14" s="111"/>
      <c r="EY14" s="111"/>
      <c r="EZ14" s="111"/>
      <c r="FA14" s="111"/>
      <c r="FB14" s="111"/>
      <c r="FC14" s="111"/>
      <c r="FD14" s="111"/>
      <c r="FE14" s="112"/>
    </row>
    <row r="15" spans="1:161" ht="24" customHeight="1">
      <c r="A15" s="119" t="s">
        <v>232</v>
      </c>
      <c r="B15" s="119"/>
      <c r="C15" s="119"/>
      <c r="D15" s="119"/>
      <c r="E15" s="119"/>
      <c r="F15" s="119"/>
      <c r="G15" s="119"/>
      <c r="H15" s="120"/>
      <c r="I15" s="275" t="s">
        <v>233</v>
      </c>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18" t="s">
        <v>234</v>
      </c>
      <c r="CO15" s="119"/>
      <c r="CP15" s="119"/>
      <c r="CQ15" s="119"/>
      <c r="CR15" s="119"/>
      <c r="CS15" s="119"/>
      <c r="CT15" s="119"/>
      <c r="CU15" s="120"/>
      <c r="CV15" s="121" t="s">
        <v>47</v>
      </c>
      <c r="CW15" s="119"/>
      <c r="CX15" s="119"/>
      <c r="CY15" s="119"/>
      <c r="CZ15" s="119"/>
      <c r="DA15" s="119"/>
      <c r="DB15" s="119"/>
      <c r="DC15" s="119"/>
      <c r="DD15" s="119"/>
      <c r="DE15" s="120"/>
      <c r="DF15" s="110">
        <f>DF16</f>
        <v>82219</v>
      </c>
      <c r="DG15" s="111"/>
      <c r="DH15" s="111"/>
      <c r="DI15" s="111"/>
      <c r="DJ15" s="111"/>
      <c r="DK15" s="111"/>
      <c r="DL15" s="111"/>
      <c r="DM15" s="111"/>
      <c r="DN15" s="111"/>
      <c r="DO15" s="111"/>
      <c r="DP15" s="111"/>
      <c r="DQ15" s="111"/>
      <c r="DR15" s="122"/>
      <c r="DS15" s="110">
        <f>SUM(DS16)</f>
        <v>0</v>
      </c>
      <c r="DT15" s="111"/>
      <c r="DU15" s="111"/>
      <c r="DV15" s="111"/>
      <c r="DW15" s="111"/>
      <c r="DX15" s="111"/>
      <c r="DY15" s="111"/>
      <c r="DZ15" s="111"/>
      <c r="EA15" s="111"/>
      <c r="EB15" s="111"/>
      <c r="EC15" s="111"/>
      <c r="ED15" s="111"/>
      <c r="EE15" s="122"/>
      <c r="EF15" s="110">
        <f>SUM(EF16)</f>
        <v>0</v>
      </c>
      <c r="EG15" s="111"/>
      <c r="EH15" s="111"/>
      <c r="EI15" s="111"/>
      <c r="EJ15" s="111"/>
      <c r="EK15" s="111"/>
      <c r="EL15" s="111"/>
      <c r="EM15" s="111"/>
      <c r="EN15" s="111"/>
      <c r="EO15" s="111"/>
      <c r="EP15" s="111"/>
      <c r="EQ15" s="111"/>
      <c r="ER15" s="122"/>
      <c r="ES15" s="110"/>
      <c r="ET15" s="111"/>
      <c r="EU15" s="111"/>
      <c r="EV15" s="111"/>
      <c r="EW15" s="111"/>
      <c r="EX15" s="111"/>
      <c r="EY15" s="111"/>
      <c r="EZ15" s="111"/>
      <c r="FA15" s="111"/>
      <c r="FB15" s="111"/>
      <c r="FC15" s="111"/>
      <c r="FD15" s="111"/>
      <c r="FE15" s="112"/>
    </row>
    <row r="16" spans="1:161" ht="24" customHeight="1">
      <c r="A16" s="119" t="s">
        <v>235</v>
      </c>
      <c r="B16" s="119"/>
      <c r="C16" s="119"/>
      <c r="D16" s="119"/>
      <c r="E16" s="119"/>
      <c r="F16" s="119"/>
      <c r="G16" s="119"/>
      <c r="H16" s="120"/>
      <c r="I16" s="274" t="s">
        <v>227</v>
      </c>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18" t="s">
        <v>236</v>
      </c>
      <c r="CO16" s="119"/>
      <c r="CP16" s="119"/>
      <c r="CQ16" s="119"/>
      <c r="CR16" s="119"/>
      <c r="CS16" s="119"/>
      <c r="CT16" s="119"/>
      <c r="CU16" s="120"/>
      <c r="CV16" s="121" t="s">
        <v>47</v>
      </c>
      <c r="CW16" s="119"/>
      <c r="CX16" s="119"/>
      <c r="CY16" s="119"/>
      <c r="CZ16" s="119"/>
      <c r="DA16" s="119"/>
      <c r="DB16" s="119"/>
      <c r="DC16" s="119"/>
      <c r="DD16" s="119"/>
      <c r="DE16" s="120"/>
      <c r="DF16" s="110">
        <v>82219</v>
      </c>
      <c r="DG16" s="111"/>
      <c r="DH16" s="111"/>
      <c r="DI16" s="111"/>
      <c r="DJ16" s="111"/>
      <c r="DK16" s="111"/>
      <c r="DL16" s="111"/>
      <c r="DM16" s="111"/>
      <c r="DN16" s="111"/>
      <c r="DO16" s="111"/>
      <c r="DP16" s="111"/>
      <c r="DQ16" s="111"/>
      <c r="DR16" s="122"/>
      <c r="DS16" s="110">
        <v>0</v>
      </c>
      <c r="DT16" s="111"/>
      <c r="DU16" s="111"/>
      <c r="DV16" s="111"/>
      <c r="DW16" s="111"/>
      <c r="DX16" s="111"/>
      <c r="DY16" s="111"/>
      <c r="DZ16" s="111"/>
      <c r="EA16" s="111"/>
      <c r="EB16" s="111"/>
      <c r="EC16" s="111"/>
      <c r="ED16" s="111"/>
      <c r="EE16" s="122"/>
      <c r="EF16" s="110"/>
      <c r="EG16" s="111"/>
      <c r="EH16" s="111"/>
      <c r="EI16" s="111"/>
      <c r="EJ16" s="111"/>
      <c r="EK16" s="111"/>
      <c r="EL16" s="111"/>
      <c r="EM16" s="111"/>
      <c r="EN16" s="111"/>
      <c r="EO16" s="111"/>
      <c r="EP16" s="111"/>
      <c r="EQ16" s="111"/>
      <c r="ER16" s="122"/>
      <c r="ES16" s="110"/>
      <c r="ET16" s="111"/>
      <c r="EU16" s="111"/>
      <c r="EV16" s="111"/>
      <c r="EW16" s="111"/>
      <c r="EX16" s="111"/>
      <c r="EY16" s="111"/>
      <c r="EZ16" s="111"/>
      <c r="FA16" s="111"/>
      <c r="FB16" s="111"/>
      <c r="FC16" s="111"/>
      <c r="FD16" s="111"/>
      <c r="FE16" s="112"/>
    </row>
    <row r="17" spans="1:161" ht="12.75" customHeight="1">
      <c r="A17" s="119" t="s">
        <v>237</v>
      </c>
      <c r="B17" s="119"/>
      <c r="C17" s="119"/>
      <c r="D17" s="119"/>
      <c r="E17" s="119"/>
      <c r="F17" s="119"/>
      <c r="G17" s="119"/>
      <c r="H17" s="120"/>
      <c r="I17" s="274" t="s">
        <v>230</v>
      </c>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18" t="s">
        <v>238</v>
      </c>
      <c r="CO17" s="119"/>
      <c r="CP17" s="119"/>
      <c r="CQ17" s="119"/>
      <c r="CR17" s="119"/>
      <c r="CS17" s="119"/>
      <c r="CT17" s="119"/>
      <c r="CU17" s="120"/>
      <c r="CV17" s="121" t="s">
        <v>47</v>
      </c>
      <c r="CW17" s="119"/>
      <c r="CX17" s="119"/>
      <c r="CY17" s="119"/>
      <c r="CZ17" s="119"/>
      <c r="DA17" s="119"/>
      <c r="DB17" s="119"/>
      <c r="DC17" s="119"/>
      <c r="DD17" s="119"/>
      <c r="DE17" s="120"/>
      <c r="DF17" s="110"/>
      <c r="DG17" s="111"/>
      <c r="DH17" s="111"/>
      <c r="DI17" s="111"/>
      <c r="DJ17" s="111"/>
      <c r="DK17" s="111"/>
      <c r="DL17" s="111"/>
      <c r="DM17" s="111"/>
      <c r="DN17" s="111"/>
      <c r="DO17" s="111"/>
      <c r="DP17" s="111"/>
      <c r="DQ17" s="111"/>
      <c r="DR17" s="122"/>
      <c r="DS17" s="110"/>
      <c r="DT17" s="111"/>
      <c r="DU17" s="111"/>
      <c r="DV17" s="111"/>
      <c r="DW17" s="111"/>
      <c r="DX17" s="111"/>
      <c r="DY17" s="111"/>
      <c r="DZ17" s="111"/>
      <c r="EA17" s="111"/>
      <c r="EB17" s="111"/>
      <c r="EC17" s="111"/>
      <c r="ED17" s="111"/>
      <c r="EE17" s="122"/>
      <c r="EF17" s="110"/>
      <c r="EG17" s="111"/>
      <c r="EH17" s="111"/>
      <c r="EI17" s="111"/>
      <c r="EJ17" s="111"/>
      <c r="EK17" s="111"/>
      <c r="EL17" s="111"/>
      <c r="EM17" s="111"/>
      <c r="EN17" s="111"/>
      <c r="EO17" s="111"/>
      <c r="EP17" s="111"/>
      <c r="EQ17" s="111"/>
      <c r="ER17" s="122"/>
      <c r="ES17" s="110"/>
      <c r="ET17" s="111"/>
      <c r="EU17" s="111"/>
      <c r="EV17" s="111"/>
      <c r="EW17" s="111"/>
      <c r="EX17" s="111"/>
      <c r="EY17" s="111"/>
      <c r="EZ17" s="111"/>
      <c r="FA17" s="111"/>
      <c r="FB17" s="111"/>
      <c r="FC17" s="111"/>
      <c r="FD17" s="111"/>
      <c r="FE17" s="112"/>
    </row>
    <row r="18" spans="1:161" ht="12.75" customHeight="1">
      <c r="A18" s="119" t="s">
        <v>239</v>
      </c>
      <c r="B18" s="119"/>
      <c r="C18" s="119"/>
      <c r="D18" s="119"/>
      <c r="E18" s="119"/>
      <c r="F18" s="119"/>
      <c r="G18" s="119"/>
      <c r="H18" s="120"/>
      <c r="I18" s="275" t="s">
        <v>240</v>
      </c>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18" t="s">
        <v>241</v>
      </c>
      <c r="CO18" s="119"/>
      <c r="CP18" s="119"/>
      <c r="CQ18" s="119"/>
      <c r="CR18" s="119"/>
      <c r="CS18" s="119"/>
      <c r="CT18" s="119"/>
      <c r="CU18" s="120"/>
      <c r="CV18" s="121" t="s">
        <v>47</v>
      </c>
      <c r="CW18" s="119"/>
      <c r="CX18" s="119"/>
      <c r="CY18" s="119"/>
      <c r="CZ18" s="119"/>
      <c r="DA18" s="119"/>
      <c r="DB18" s="119"/>
      <c r="DC18" s="119"/>
      <c r="DD18" s="119"/>
      <c r="DE18" s="120"/>
      <c r="DF18" s="110"/>
      <c r="DG18" s="111"/>
      <c r="DH18" s="111"/>
      <c r="DI18" s="111"/>
      <c r="DJ18" s="111"/>
      <c r="DK18" s="111"/>
      <c r="DL18" s="111"/>
      <c r="DM18" s="111"/>
      <c r="DN18" s="111"/>
      <c r="DO18" s="111"/>
      <c r="DP18" s="111"/>
      <c r="DQ18" s="111"/>
      <c r="DR18" s="122"/>
      <c r="DS18" s="110"/>
      <c r="DT18" s="111"/>
      <c r="DU18" s="111"/>
      <c r="DV18" s="111"/>
      <c r="DW18" s="111"/>
      <c r="DX18" s="111"/>
      <c r="DY18" s="111"/>
      <c r="DZ18" s="111"/>
      <c r="EA18" s="111"/>
      <c r="EB18" s="111"/>
      <c r="EC18" s="111"/>
      <c r="ED18" s="111"/>
      <c r="EE18" s="122"/>
      <c r="EF18" s="110"/>
      <c r="EG18" s="111"/>
      <c r="EH18" s="111"/>
      <c r="EI18" s="111"/>
      <c r="EJ18" s="111"/>
      <c r="EK18" s="111"/>
      <c r="EL18" s="111"/>
      <c r="EM18" s="111"/>
      <c r="EN18" s="111"/>
      <c r="EO18" s="111"/>
      <c r="EP18" s="111"/>
      <c r="EQ18" s="111"/>
      <c r="ER18" s="122"/>
      <c r="ES18" s="110"/>
      <c r="ET18" s="111"/>
      <c r="EU18" s="111"/>
      <c r="EV18" s="111"/>
      <c r="EW18" s="111"/>
      <c r="EX18" s="111"/>
      <c r="EY18" s="111"/>
      <c r="EZ18" s="111"/>
      <c r="FA18" s="111"/>
      <c r="FB18" s="111"/>
      <c r="FC18" s="111"/>
      <c r="FD18" s="111"/>
      <c r="FE18" s="112"/>
    </row>
    <row r="19" spans="1:161">
      <c r="A19" s="119" t="s">
        <v>242</v>
      </c>
      <c r="B19" s="119"/>
      <c r="C19" s="119"/>
      <c r="D19" s="119"/>
      <c r="E19" s="119"/>
      <c r="F19" s="119"/>
      <c r="G19" s="119"/>
      <c r="H19" s="120"/>
      <c r="I19" s="275" t="s">
        <v>243</v>
      </c>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18" t="s">
        <v>244</v>
      </c>
      <c r="CO19" s="119"/>
      <c r="CP19" s="119"/>
      <c r="CQ19" s="119"/>
      <c r="CR19" s="119"/>
      <c r="CS19" s="119"/>
      <c r="CT19" s="119"/>
      <c r="CU19" s="120"/>
      <c r="CV19" s="121" t="s">
        <v>47</v>
      </c>
      <c r="CW19" s="119"/>
      <c r="CX19" s="119"/>
      <c r="CY19" s="119"/>
      <c r="CZ19" s="119"/>
      <c r="DA19" s="119"/>
      <c r="DB19" s="119"/>
      <c r="DC19" s="119"/>
      <c r="DD19" s="119"/>
      <c r="DE19" s="120"/>
      <c r="DF19" s="110"/>
      <c r="DG19" s="111"/>
      <c r="DH19" s="111"/>
      <c r="DI19" s="111"/>
      <c r="DJ19" s="111"/>
      <c r="DK19" s="111"/>
      <c r="DL19" s="111"/>
      <c r="DM19" s="111"/>
      <c r="DN19" s="111"/>
      <c r="DO19" s="111"/>
      <c r="DP19" s="111"/>
      <c r="DQ19" s="111"/>
      <c r="DR19" s="122"/>
      <c r="DS19" s="110"/>
      <c r="DT19" s="111"/>
      <c r="DU19" s="111"/>
      <c r="DV19" s="111"/>
      <c r="DW19" s="111"/>
      <c r="DX19" s="111"/>
      <c r="DY19" s="111"/>
      <c r="DZ19" s="111"/>
      <c r="EA19" s="111"/>
      <c r="EB19" s="111"/>
      <c r="EC19" s="111"/>
      <c r="ED19" s="111"/>
      <c r="EE19" s="122"/>
      <c r="EF19" s="110"/>
      <c r="EG19" s="111"/>
      <c r="EH19" s="111"/>
      <c r="EI19" s="111"/>
      <c r="EJ19" s="111"/>
      <c r="EK19" s="111"/>
      <c r="EL19" s="111"/>
      <c r="EM19" s="111"/>
      <c r="EN19" s="111"/>
      <c r="EO19" s="111"/>
      <c r="EP19" s="111"/>
      <c r="EQ19" s="111"/>
      <c r="ER19" s="122"/>
      <c r="ES19" s="110"/>
      <c r="ET19" s="111"/>
      <c r="EU19" s="111"/>
      <c r="EV19" s="111"/>
      <c r="EW19" s="111"/>
      <c r="EX19" s="111"/>
      <c r="EY19" s="111"/>
      <c r="EZ19" s="111"/>
      <c r="FA19" s="111"/>
      <c r="FB19" s="111"/>
      <c r="FC19" s="111"/>
      <c r="FD19" s="111"/>
      <c r="FE19" s="112"/>
    </row>
    <row r="20" spans="1:161" ht="24" customHeight="1">
      <c r="A20" s="119" t="s">
        <v>245</v>
      </c>
      <c r="B20" s="119"/>
      <c r="C20" s="119"/>
      <c r="D20" s="119"/>
      <c r="E20" s="119"/>
      <c r="F20" s="119"/>
      <c r="G20" s="119"/>
      <c r="H20" s="120"/>
      <c r="I20" s="274" t="s">
        <v>227</v>
      </c>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18" t="s">
        <v>246</v>
      </c>
      <c r="CO20" s="119"/>
      <c r="CP20" s="119"/>
      <c r="CQ20" s="119"/>
      <c r="CR20" s="119"/>
      <c r="CS20" s="119"/>
      <c r="CT20" s="119"/>
      <c r="CU20" s="120"/>
      <c r="CV20" s="121" t="s">
        <v>47</v>
      </c>
      <c r="CW20" s="119"/>
      <c r="CX20" s="119"/>
      <c r="CY20" s="119"/>
      <c r="CZ20" s="119"/>
      <c r="DA20" s="119"/>
      <c r="DB20" s="119"/>
      <c r="DC20" s="119"/>
      <c r="DD20" s="119"/>
      <c r="DE20" s="120"/>
      <c r="DF20" s="110"/>
      <c r="DG20" s="111"/>
      <c r="DH20" s="111"/>
      <c r="DI20" s="111"/>
      <c r="DJ20" s="111"/>
      <c r="DK20" s="111"/>
      <c r="DL20" s="111"/>
      <c r="DM20" s="111"/>
      <c r="DN20" s="111"/>
      <c r="DO20" s="111"/>
      <c r="DP20" s="111"/>
      <c r="DQ20" s="111"/>
      <c r="DR20" s="122"/>
      <c r="DS20" s="110"/>
      <c r="DT20" s="111"/>
      <c r="DU20" s="111"/>
      <c r="DV20" s="111"/>
      <c r="DW20" s="111"/>
      <c r="DX20" s="111"/>
      <c r="DY20" s="111"/>
      <c r="DZ20" s="111"/>
      <c r="EA20" s="111"/>
      <c r="EB20" s="111"/>
      <c r="EC20" s="111"/>
      <c r="ED20" s="111"/>
      <c r="EE20" s="122"/>
      <c r="EF20" s="110"/>
      <c r="EG20" s="111"/>
      <c r="EH20" s="111"/>
      <c r="EI20" s="111"/>
      <c r="EJ20" s="111"/>
      <c r="EK20" s="111"/>
      <c r="EL20" s="111"/>
      <c r="EM20" s="111"/>
      <c r="EN20" s="111"/>
      <c r="EO20" s="111"/>
      <c r="EP20" s="111"/>
      <c r="EQ20" s="111"/>
      <c r="ER20" s="122"/>
      <c r="ES20" s="110"/>
      <c r="ET20" s="111"/>
      <c r="EU20" s="111"/>
      <c r="EV20" s="111"/>
      <c r="EW20" s="111"/>
      <c r="EX20" s="111"/>
      <c r="EY20" s="111"/>
      <c r="EZ20" s="111"/>
      <c r="FA20" s="111"/>
      <c r="FB20" s="111"/>
      <c r="FC20" s="111"/>
      <c r="FD20" s="111"/>
      <c r="FE20" s="112"/>
    </row>
    <row r="21" spans="1:161" ht="12.75" customHeight="1">
      <c r="A21" s="119" t="s">
        <v>247</v>
      </c>
      <c r="B21" s="119"/>
      <c r="C21" s="119"/>
      <c r="D21" s="119"/>
      <c r="E21" s="119"/>
      <c r="F21" s="119"/>
      <c r="G21" s="119"/>
      <c r="H21" s="120"/>
      <c r="I21" s="274" t="s">
        <v>230</v>
      </c>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18" t="s">
        <v>248</v>
      </c>
      <c r="CO21" s="119"/>
      <c r="CP21" s="119"/>
      <c r="CQ21" s="119"/>
      <c r="CR21" s="119"/>
      <c r="CS21" s="119"/>
      <c r="CT21" s="119"/>
      <c r="CU21" s="120"/>
      <c r="CV21" s="121" t="s">
        <v>47</v>
      </c>
      <c r="CW21" s="119"/>
      <c r="CX21" s="119"/>
      <c r="CY21" s="119"/>
      <c r="CZ21" s="119"/>
      <c r="DA21" s="119"/>
      <c r="DB21" s="119"/>
      <c r="DC21" s="119"/>
      <c r="DD21" s="119"/>
      <c r="DE21" s="120"/>
      <c r="DF21" s="110"/>
      <c r="DG21" s="111"/>
      <c r="DH21" s="111"/>
      <c r="DI21" s="111"/>
      <c r="DJ21" s="111"/>
      <c r="DK21" s="111"/>
      <c r="DL21" s="111"/>
      <c r="DM21" s="111"/>
      <c r="DN21" s="111"/>
      <c r="DO21" s="111"/>
      <c r="DP21" s="111"/>
      <c r="DQ21" s="111"/>
      <c r="DR21" s="122"/>
      <c r="DS21" s="110"/>
      <c r="DT21" s="111"/>
      <c r="DU21" s="111"/>
      <c r="DV21" s="111"/>
      <c r="DW21" s="111"/>
      <c r="DX21" s="111"/>
      <c r="DY21" s="111"/>
      <c r="DZ21" s="111"/>
      <c r="EA21" s="111"/>
      <c r="EB21" s="111"/>
      <c r="EC21" s="111"/>
      <c r="ED21" s="111"/>
      <c r="EE21" s="122"/>
      <c r="EF21" s="110"/>
      <c r="EG21" s="111"/>
      <c r="EH21" s="111"/>
      <c r="EI21" s="111"/>
      <c r="EJ21" s="111"/>
      <c r="EK21" s="111"/>
      <c r="EL21" s="111"/>
      <c r="EM21" s="111"/>
      <c r="EN21" s="111"/>
      <c r="EO21" s="111"/>
      <c r="EP21" s="111"/>
      <c r="EQ21" s="111"/>
      <c r="ER21" s="122"/>
      <c r="ES21" s="110"/>
      <c r="ET21" s="111"/>
      <c r="EU21" s="111"/>
      <c r="EV21" s="111"/>
      <c r="EW21" s="111"/>
      <c r="EX21" s="111"/>
      <c r="EY21" s="111"/>
      <c r="EZ21" s="111"/>
      <c r="FA21" s="111"/>
      <c r="FB21" s="111"/>
      <c r="FC21" s="111"/>
      <c r="FD21" s="111"/>
      <c r="FE21" s="112"/>
    </row>
    <row r="22" spans="1:161" ht="12" thickBot="1">
      <c r="A22" s="119" t="s">
        <v>249</v>
      </c>
      <c r="B22" s="119"/>
      <c r="C22" s="119"/>
      <c r="D22" s="119"/>
      <c r="E22" s="119"/>
      <c r="F22" s="119"/>
      <c r="G22" s="119"/>
      <c r="H22" s="120"/>
      <c r="I22" s="275" t="s">
        <v>250</v>
      </c>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27" t="s">
        <v>251</v>
      </c>
      <c r="CO22" s="128"/>
      <c r="CP22" s="128"/>
      <c r="CQ22" s="128"/>
      <c r="CR22" s="128"/>
      <c r="CS22" s="128"/>
      <c r="CT22" s="128"/>
      <c r="CU22" s="129"/>
      <c r="CV22" s="130" t="s">
        <v>47</v>
      </c>
      <c r="CW22" s="128"/>
      <c r="CX22" s="128"/>
      <c r="CY22" s="128"/>
      <c r="CZ22" s="128"/>
      <c r="DA22" s="128"/>
      <c r="DB22" s="128"/>
      <c r="DC22" s="128"/>
      <c r="DD22" s="128"/>
      <c r="DE22" s="129"/>
      <c r="DF22" s="132">
        <v>218736</v>
      </c>
      <c r="DG22" s="133"/>
      <c r="DH22" s="133"/>
      <c r="DI22" s="133"/>
      <c r="DJ22" s="133"/>
      <c r="DK22" s="133"/>
      <c r="DL22" s="133"/>
      <c r="DM22" s="133"/>
      <c r="DN22" s="133"/>
      <c r="DO22" s="133"/>
      <c r="DP22" s="133"/>
      <c r="DQ22" s="133"/>
      <c r="DR22" s="134"/>
      <c r="DS22" s="132">
        <f>SUM(DS23)</f>
        <v>0</v>
      </c>
      <c r="DT22" s="133"/>
      <c r="DU22" s="133"/>
      <c r="DV22" s="133"/>
      <c r="DW22" s="133"/>
      <c r="DX22" s="133"/>
      <c r="DY22" s="133"/>
      <c r="DZ22" s="133"/>
      <c r="EA22" s="133"/>
      <c r="EB22" s="133"/>
      <c r="EC22" s="133"/>
      <c r="ED22" s="133"/>
      <c r="EE22" s="134"/>
      <c r="EF22" s="132">
        <f>SUM(EF23)</f>
        <v>0</v>
      </c>
      <c r="EG22" s="133"/>
      <c r="EH22" s="133"/>
      <c r="EI22" s="133"/>
      <c r="EJ22" s="133"/>
      <c r="EK22" s="133"/>
      <c r="EL22" s="133"/>
      <c r="EM22" s="133"/>
      <c r="EN22" s="133"/>
      <c r="EO22" s="133"/>
      <c r="EP22" s="133"/>
      <c r="EQ22" s="133"/>
      <c r="ER22" s="134"/>
      <c r="ES22" s="132"/>
      <c r="ET22" s="133"/>
      <c r="EU22" s="133"/>
      <c r="EV22" s="133"/>
      <c r="EW22" s="133"/>
      <c r="EX22" s="133"/>
      <c r="EY22" s="133"/>
      <c r="EZ22" s="133"/>
      <c r="FA22" s="133"/>
      <c r="FB22" s="133"/>
      <c r="FC22" s="133"/>
      <c r="FD22" s="133"/>
      <c r="FE22" s="135"/>
    </row>
    <row r="23" spans="1:161" ht="24" customHeight="1">
      <c r="A23" s="119" t="s">
        <v>252</v>
      </c>
      <c r="B23" s="119"/>
      <c r="C23" s="119"/>
      <c r="D23" s="119"/>
      <c r="E23" s="119"/>
      <c r="F23" s="119"/>
      <c r="G23" s="119"/>
      <c r="H23" s="120"/>
      <c r="I23" s="274" t="s">
        <v>227</v>
      </c>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66" t="s">
        <v>253</v>
      </c>
      <c r="CO23" s="167"/>
      <c r="CP23" s="167"/>
      <c r="CQ23" s="167"/>
      <c r="CR23" s="167"/>
      <c r="CS23" s="167"/>
      <c r="CT23" s="167"/>
      <c r="CU23" s="168"/>
      <c r="CV23" s="169" t="s">
        <v>47</v>
      </c>
      <c r="CW23" s="167"/>
      <c r="CX23" s="167"/>
      <c r="CY23" s="167"/>
      <c r="CZ23" s="167"/>
      <c r="DA23" s="167"/>
      <c r="DB23" s="167"/>
      <c r="DC23" s="167"/>
      <c r="DD23" s="167"/>
      <c r="DE23" s="168"/>
      <c r="DF23" s="162">
        <f>DF22</f>
        <v>218736</v>
      </c>
      <c r="DG23" s="163"/>
      <c r="DH23" s="163"/>
      <c r="DI23" s="163"/>
      <c r="DJ23" s="163"/>
      <c r="DK23" s="163"/>
      <c r="DL23" s="163"/>
      <c r="DM23" s="163"/>
      <c r="DN23" s="163"/>
      <c r="DO23" s="163"/>
      <c r="DP23" s="163"/>
      <c r="DQ23" s="163"/>
      <c r="DR23" s="164"/>
      <c r="DS23" s="162"/>
      <c r="DT23" s="163"/>
      <c r="DU23" s="163"/>
      <c r="DV23" s="163"/>
      <c r="DW23" s="163"/>
      <c r="DX23" s="163"/>
      <c r="DY23" s="163"/>
      <c r="DZ23" s="163"/>
      <c r="EA23" s="163"/>
      <c r="EB23" s="163"/>
      <c r="EC23" s="163"/>
      <c r="ED23" s="163"/>
      <c r="EE23" s="164"/>
      <c r="EF23" s="162"/>
      <c r="EG23" s="163"/>
      <c r="EH23" s="163"/>
      <c r="EI23" s="163"/>
      <c r="EJ23" s="163"/>
      <c r="EK23" s="163"/>
      <c r="EL23" s="163"/>
      <c r="EM23" s="163"/>
      <c r="EN23" s="163"/>
      <c r="EO23" s="163"/>
      <c r="EP23" s="163"/>
      <c r="EQ23" s="163"/>
      <c r="ER23" s="164"/>
      <c r="ES23" s="162"/>
      <c r="ET23" s="163"/>
      <c r="EU23" s="163"/>
      <c r="EV23" s="163"/>
      <c r="EW23" s="163"/>
      <c r="EX23" s="163"/>
      <c r="EY23" s="163"/>
      <c r="EZ23" s="163"/>
      <c r="FA23" s="163"/>
      <c r="FB23" s="163"/>
      <c r="FC23" s="163"/>
      <c r="FD23" s="163"/>
      <c r="FE23" s="165"/>
    </row>
    <row r="24" spans="1:161">
      <c r="A24" s="119" t="s">
        <v>254</v>
      </c>
      <c r="B24" s="119"/>
      <c r="C24" s="119"/>
      <c r="D24" s="119"/>
      <c r="E24" s="119"/>
      <c r="F24" s="119"/>
      <c r="G24" s="119"/>
      <c r="H24" s="120"/>
      <c r="I24" s="274" t="s">
        <v>255</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18" t="s">
        <v>256</v>
      </c>
      <c r="CO24" s="119"/>
      <c r="CP24" s="119"/>
      <c r="CQ24" s="119"/>
      <c r="CR24" s="119"/>
      <c r="CS24" s="119"/>
      <c r="CT24" s="119"/>
      <c r="CU24" s="120"/>
      <c r="CV24" s="121" t="s">
        <v>47</v>
      </c>
      <c r="CW24" s="119"/>
      <c r="CX24" s="119"/>
      <c r="CY24" s="119"/>
      <c r="CZ24" s="119"/>
      <c r="DA24" s="119"/>
      <c r="DB24" s="119"/>
      <c r="DC24" s="119"/>
      <c r="DD24" s="119"/>
      <c r="DE24" s="120"/>
      <c r="DF24" s="110"/>
      <c r="DG24" s="111"/>
      <c r="DH24" s="111"/>
      <c r="DI24" s="111"/>
      <c r="DJ24" s="111"/>
      <c r="DK24" s="111"/>
      <c r="DL24" s="111"/>
      <c r="DM24" s="111"/>
      <c r="DN24" s="111"/>
      <c r="DO24" s="111"/>
      <c r="DP24" s="111"/>
      <c r="DQ24" s="111"/>
      <c r="DR24" s="122"/>
      <c r="DS24" s="110"/>
      <c r="DT24" s="111"/>
      <c r="DU24" s="111"/>
      <c r="DV24" s="111"/>
      <c r="DW24" s="111"/>
      <c r="DX24" s="111"/>
      <c r="DY24" s="111"/>
      <c r="DZ24" s="111"/>
      <c r="EA24" s="111"/>
      <c r="EB24" s="111"/>
      <c r="EC24" s="111"/>
      <c r="ED24" s="111"/>
      <c r="EE24" s="122"/>
      <c r="EF24" s="110"/>
      <c r="EG24" s="111"/>
      <c r="EH24" s="111"/>
      <c r="EI24" s="111"/>
      <c r="EJ24" s="111"/>
      <c r="EK24" s="111"/>
      <c r="EL24" s="111"/>
      <c r="EM24" s="111"/>
      <c r="EN24" s="111"/>
      <c r="EO24" s="111"/>
      <c r="EP24" s="111"/>
      <c r="EQ24" s="111"/>
      <c r="ER24" s="122"/>
      <c r="ES24" s="110"/>
      <c r="ET24" s="111"/>
      <c r="EU24" s="111"/>
      <c r="EV24" s="111"/>
      <c r="EW24" s="111"/>
      <c r="EX24" s="111"/>
      <c r="EY24" s="111"/>
      <c r="EZ24" s="111"/>
      <c r="FA24" s="111"/>
      <c r="FB24" s="111"/>
      <c r="FC24" s="111"/>
      <c r="FD24" s="111"/>
      <c r="FE24" s="112"/>
    </row>
    <row r="25" spans="1:161" ht="24" customHeight="1">
      <c r="A25" s="119" t="s">
        <v>12</v>
      </c>
      <c r="B25" s="119"/>
      <c r="C25" s="119"/>
      <c r="D25" s="119"/>
      <c r="E25" s="119"/>
      <c r="F25" s="119"/>
      <c r="G25" s="119"/>
      <c r="H25" s="120"/>
      <c r="I25" s="270" t="s">
        <v>257</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118" t="s">
        <v>258</v>
      </c>
      <c r="CO25" s="119"/>
      <c r="CP25" s="119"/>
      <c r="CQ25" s="119"/>
      <c r="CR25" s="119"/>
      <c r="CS25" s="119"/>
      <c r="CT25" s="119"/>
      <c r="CU25" s="120"/>
      <c r="CV25" s="121" t="s">
        <v>47</v>
      </c>
      <c r="CW25" s="119"/>
      <c r="CX25" s="119"/>
      <c r="CY25" s="119"/>
      <c r="CZ25" s="119"/>
      <c r="DA25" s="119"/>
      <c r="DB25" s="119"/>
      <c r="DC25" s="119"/>
      <c r="DD25" s="119"/>
      <c r="DE25" s="120"/>
      <c r="DF25" s="110">
        <f>SUM(DF26)</f>
        <v>650543.97</v>
      </c>
      <c r="DG25" s="111"/>
      <c r="DH25" s="111"/>
      <c r="DI25" s="111"/>
      <c r="DJ25" s="111"/>
      <c r="DK25" s="111"/>
      <c r="DL25" s="111"/>
      <c r="DM25" s="111"/>
      <c r="DN25" s="111"/>
      <c r="DO25" s="111"/>
      <c r="DP25" s="111"/>
      <c r="DQ25" s="111"/>
      <c r="DR25" s="122"/>
      <c r="DS25" s="110">
        <f>SUM(DS28)</f>
        <v>367880</v>
      </c>
      <c r="DT25" s="111"/>
      <c r="DU25" s="111"/>
      <c r="DV25" s="111"/>
      <c r="DW25" s="111"/>
      <c r="DX25" s="111"/>
      <c r="DY25" s="111"/>
      <c r="DZ25" s="111"/>
      <c r="EA25" s="111"/>
      <c r="EB25" s="111"/>
      <c r="EC25" s="111"/>
      <c r="ED25" s="111"/>
      <c r="EE25" s="122"/>
      <c r="EF25" s="110">
        <f>SUM(EF30)</f>
        <v>335678</v>
      </c>
      <c r="EG25" s="111"/>
      <c r="EH25" s="111"/>
      <c r="EI25" s="111"/>
      <c r="EJ25" s="111"/>
      <c r="EK25" s="111"/>
      <c r="EL25" s="111"/>
      <c r="EM25" s="111"/>
      <c r="EN25" s="111"/>
      <c r="EO25" s="111"/>
      <c r="EP25" s="111"/>
      <c r="EQ25" s="111"/>
      <c r="ER25" s="122"/>
      <c r="ES25" s="110"/>
      <c r="ET25" s="111"/>
      <c r="EU25" s="111"/>
      <c r="EV25" s="111"/>
      <c r="EW25" s="111"/>
      <c r="EX25" s="111"/>
      <c r="EY25" s="111"/>
      <c r="EZ25" s="111"/>
      <c r="FA25" s="111"/>
      <c r="FB25" s="111"/>
      <c r="FC25" s="111"/>
      <c r="FD25" s="111"/>
      <c r="FE25" s="112"/>
    </row>
    <row r="26" spans="1:161">
      <c r="A26" s="145"/>
      <c r="B26" s="145"/>
      <c r="C26" s="145"/>
      <c r="D26" s="145"/>
      <c r="E26" s="145"/>
      <c r="F26" s="145"/>
      <c r="G26" s="145"/>
      <c r="H26" s="146"/>
      <c r="I26" s="272" t="s">
        <v>259</v>
      </c>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273"/>
      <c r="CN26" s="144" t="s">
        <v>260</v>
      </c>
      <c r="CO26" s="145"/>
      <c r="CP26" s="145"/>
      <c r="CQ26" s="145"/>
      <c r="CR26" s="145"/>
      <c r="CS26" s="145"/>
      <c r="CT26" s="145"/>
      <c r="CU26" s="146"/>
      <c r="CV26" s="148" t="s">
        <v>597</v>
      </c>
      <c r="CW26" s="145"/>
      <c r="CX26" s="145"/>
      <c r="CY26" s="145"/>
      <c r="CZ26" s="145"/>
      <c r="DA26" s="145"/>
      <c r="DB26" s="145"/>
      <c r="DC26" s="145"/>
      <c r="DD26" s="145"/>
      <c r="DE26" s="146"/>
      <c r="DF26" s="156">
        <f>SUM(DF11)</f>
        <v>650543.97</v>
      </c>
      <c r="DG26" s="157"/>
      <c r="DH26" s="157"/>
      <c r="DI26" s="157"/>
      <c r="DJ26" s="157"/>
      <c r="DK26" s="157"/>
      <c r="DL26" s="157"/>
      <c r="DM26" s="157"/>
      <c r="DN26" s="157"/>
      <c r="DO26" s="157"/>
      <c r="DP26" s="157"/>
      <c r="DQ26" s="157"/>
      <c r="DR26" s="158"/>
      <c r="DS26" s="156"/>
      <c r="DT26" s="157"/>
      <c r="DU26" s="157"/>
      <c r="DV26" s="157"/>
      <c r="DW26" s="157"/>
      <c r="DX26" s="157"/>
      <c r="DY26" s="157"/>
      <c r="DZ26" s="157"/>
      <c r="EA26" s="157"/>
      <c r="EB26" s="157"/>
      <c r="EC26" s="157"/>
      <c r="ED26" s="157"/>
      <c r="EE26" s="158"/>
      <c r="EF26" s="156"/>
      <c r="EG26" s="157"/>
      <c r="EH26" s="157"/>
      <c r="EI26" s="157"/>
      <c r="EJ26" s="157"/>
      <c r="EK26" s="157"/>
      <c r="EL26" s="157"/>
      <c r="EM26" s="157"/>
      <c r="EN26" s="157"/>
      <c r="EO26" s="157"/>
      <c r="EP26" s="157"/>
      <c r="EQ26" s="157"/>
      <c r="ER26" s="158"/>
      <c r="ES26" s="156"/>
      <c r="ET26" s="157"/>
      <c r="EU26" s="157"/>
      <c r="EV26" s="157"/>
      <c r="EW26" s="157"/>
      <c r="EX26" s="157"/>
      <c r="EY26" s="157"/>
      <c r="EZ26" s="157"/>
      <c r="FA26" s="157"/>
      <c r="FB26" s="157"/>
      <c r="FC26" s="157"/>
      <c r="FD26" s="157"/>
      <c r="FE26" s="159"/>
    </row>
    <row r="27" spans="1:161">
      <c r="A27" s="114"/>
      <c r="B27" s="114"/>
      <c r="C27" s="114"/>
      <c r="D27" s="114"/>
      <c r="E27" s="114"/>
      <c r="F27" s="114"/>
      <c r="G27" s="114"/>
      <c r="H27" s="115"/>
      <c r="I27" s="271"/>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7"/>
      <c r="CO27" s="114"/>
      <c r="CP27" s="114"/>
      <c r="CQ27" s="114"/>
      <c r="CR27" s="114"/>
      <c r="CS27" s="114"/>
      <c r="CT27" s="114"/>
      <c r="CU27" s="115"/>
      <c r="CV27" s="113"/>
      <c r="CW27" s="114"/>
      <c r="CX27" s="114"/>
      <c r="CY27" s="114"/>
      <c r="CZ27" s="114"/>
      <c r="DA27" s="114"/>
      <c r="DB27" s="114"/>
      <c r="DC27" s="114"/>
      <c r="DD27" s="114"/>
      <c r="DE27" s="115"/>
      <c r="DF27" s="151"/>
      <c r="DG27" s="152"/>
      <c r="DH27" s="152"/>
      <c r="DI27" s="152"/>
      <c r="DJ27" s="152"/>
      <c r="DK27" s="152"/>
      <c r="DL27" s="152"/>
      <c r="DM27" s="152"/>
      <c r="DN27" s="152"/>
      <c r="DO27" s="152"/>
      <c r="DP27" s="152"/>
      <c r="DQ27" s="152"/>
      <c r="DR27" s="153"/>
      <c r="DS27" s="151"/>
      <c r="DT27" s="152"/>
      <c r="DU27" s="152"/>
      <c r="DV27" s="152"/>
      <c r="DW27" s="152"/>
      <c r="DX27" s="152"/>
      <c r="DY27" s="152"/>
      <c r="DZ27" s="152"/>
      <c r="EA27" s="152"/>
      <c r="EB27" s="152"/>
      <c r="EC27" s="152"/>
      <c r="ED27" s="152"/>
      <c r="EE27" s="153"/>
      <c r="EF27" s="151"/>
      <c r="EG27" s="152"/>
      <c r="EH27" s="152"/>
      <c r="EI27" s="152"/>
      <c r="EJ27" s="152"/>
      <c r="EK27" s="152"/>
      <c r="EL27" s="152"/>
      <c r="EM27" s="152"/>
      <c r="EN27" s="152"/>
      <c r="EO27" s="152"/>
      <c r="EP27" s="152"/>
      <c r="EQ27" s="152"/>
      <c r="ER27" s="153"/>
      <c r="ES27" s="151"/>
      <c r="ET27" s="152"/>
      <c r="EU27" s="152"/>
      <c r="EV27" s="152"/>
      <c r="EW27" s="152"/>
      <c r="EX27" s="152"/>
      <c r="EY27" s="152"/>
      <c r="EZ27" s="152"/>
      <c r="FA27" s="152"/>
      <c r="FB27" s="152"/>
      <c r="FC27" s="152"/>
      <c r="FD27" s="152"/>
      <c r="FE27" s="160"/>
    </row>
    <row r="28" spans="1:161" s="88" customFormat="1">
      <c r="A28" s="145"/>
      <c r="B28" s="145"/>
      <c r="C28" s="145"/>
      <c r="D28" s="145"/>
      <c r="E28" s="145"/>
      <c r="F28" s="145"/>
      <c r="G28" s="145"/>
      <c r="H28" s="146"/>
      <c r="I28" s="272"/>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273"/>
      <c r="CN28" s="144" t="s">
        <v>260</v>
      </c>
      <c r="CO28" s="145"/>
      <c r="CP28" s="145"/>
      <c r="CQ28" s="145"/>
      <c r="CR28" s="145"/>
      <c r="CS28" s="145"/>
      <c r="CT28" s="145"/>
      <c r="CU28" s="146"/>
      <c r="CV28" s="148" t="s">
        <v>614</v>
      </c>
      <c r="CW28" s="145"/>
      <c r="CX28" s="145"/>
      <c r="CY28" s="145"/>
      <c r="CZ28" s="145"/>
      <c r="DA28" s="145"/>
      <c r="DB28" s="145"/>
      <c r="DC28" s="145"/>
      <c r="DD28" s="145"/>
      <c r="DE28" s="146"/>
      <c r="DF28" s="156"/>
      <c r="DG28" s="157"/>
      <c r="DH28" s="157"/>
      <c r="DI28" s="157"/>
      <c r="DJ28" s="157"/>
      <c r="DK28" s="157"/>
      <c r="DL28" s="157"/>
      <c r="DM28" s="157"/>
      <c r="DN28" s="157"/>
      <c r="DO28" s="157"/>
      <c r="DP28" s="157"/>
      <c r="DQ28" s="157"/>
      <c r="DR28" s="158"/>
      <c r="DS28" s="156">
        <f>SUM(DS13)</f>
        <v>367880</v>
      </c>
      <c r="DT28" s="157"/>
      <c r="DU28" s="157"/>
      <c r="DV28" s="157"/>
      <c r="DW28" s="157"/>
      <c r="DX28" s="157"/>
      <c r="DY28" s="157"/>
      <c r="DZ28" s="157"/>
      <c r="EA28" s="157"/>
      <c r="EB28" s="157"/>
      <c r="EC28" s="157"/>
      <c r="ED28" s="157"/>
      <c r="EE28" s="158"/>
      <c r="EF28" s="156"/>
      <c r="EG28" s="157"/>
      <c r="EH28" s="157"/>
      <c r="EI28" s="157"/>
      <c r="EJ28" s="157"/>
      <c r="EK28" s="157"/>
      <c r="EL28" s="157"/>
      <c r="EM28" s="157"/>
      <c r="EN28" s="157"/>
      <c r="EO28" s="157"/>
      <c r="EP28" s="157"/>
      <c r="EQ28" s="157"/>
      <c r="ER28" s="158"/>
      <c r="ES28" s="156"/>
      <c r="ET28" s="157"/>
      <c r="EU28" s="157"/>
      <c r="EV28" s="157"/>
      <c r="EW28" s="157"/>
      <c r="EX28" s="157"/>
      <c r="EY28" s="157"/>
      <c r="EZ28" s="157"/>
      <c r="FA28" s="157"/>
      <c r="FB28" s="157"/>
      <c r="FC28" s="157"/>
      <c r="FD28" s="157"/>
      <c r="FE28" s="159"/>
    </row>
    <row r="29" spans="1:161" s="88" customFormat="1">
      <c r="A29" s="114"/>
      <c r="B29" s="114"/>
      <c r="C29" s="114"/>
      <c r="D29" s="114"/>
      <c r="E29" s="114"/>
      <c r="F29" s="114"/>
      <c r="G29" s="114"/>
      <c r="H29" s="115"/>
      <c r="I29" s="271"/>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7"/>
      <c r="CO29" s="114"/>
      <c r="CP29" s="114"/>
      <c r="CQ29" s="114"/>
      <c r="CR29" s="114"/>
      <c r="CS29" s="114"/>
      <c r="CT29" s="114"/>
      <c r="CU29" s="115"/>
      <c r="CV29" s="113"/>
      <c r="CW29" s="114"/>
      <c r="CX29" s="114"/>
      <c r="CY29" s="114"/>
      <c r="CZ29" s="114"/>
      <c r="DA29" s="114"/>
      <c r="DB29" s="114"/>
      <c r="DC29" s="114"/>
      <c r="DD29" s="114"/>
      <c r="DE29" s="115"/>
      <c r="DF29" s="151"/>
      <c r="DG29" s="152"/>
      <c r="DH29" s="152"/>
      <c r="DI29" s="152"/>
      <c r="DJ29" s="152"/>
      <c r="DK29" s="152"/>
      <c r="DL29" s="152"/>
      <c r="DM29" s="152"/>
      <c r="DN29" s="152"/>
      <c r="DO29" s="152"/>
      <c r="DP29" s="152"/>
      <c r="DQ29" s="152"/>
      <c r="DR29" s="153"/>
      <c r="DS29" s="151"/>
      <c r="DT29" s="152"/>
      <c r="DU29" s="152"/>
      <c r="DV29" s="152"/>
      <c r="DW29" s="152"/>
      <c r="DX29" s="152"/>
      <c r="DY29" s="152"/>
      <c r="DZ29" s="152"/>
      <c r="EA29" s="152"/>
      <c r="EB29" s="152"/>
      <c r="EC29" s="152"/>
      <c r="ED29" s="152"/>
      <c r="EE29" s="153"/>
      <c r="EF29" s="151"/>
      <c r="EG29" s="152"/>
      <c r="EH29" s="152"/>
      <c r="EI29" s="152"/>
      <c r="EJ29" s="152"/>
      <c r="EK29" s="152"/>
      <c r="EL29" s="152"/>
      <c r="EM29" s="152"/>
      <c r="EN29" s="152"/>
      <c r="EO29" s="152"/>
      <c r="EP29" s="152"/>
      <c r="EQ29" s="152"/>
      <c r="ER29" s="153"/>
      <c r="ES29" s="151"/>
      <c r="ET29" s="152"/>
      <c r="EU29" s="152"/>
      <c r="EV29" s="152"/>
      <c r="EW29" s="152"/>
      <c r="EX29" s="152"/>
      <c r="EY29" s="152"/>
      <c r="EZ29" s="152"/>
      <c r="FA29" s="152"/>
      <c r="FB29" s="152"/>
      <c r="FC29" s="152"/>
      <c r="FD29" s="152"/>
      <c r="FE29" s="160"/>
    </row>
    <row r="30" spans="1:161" s="88" customFormat="1">
      <c r="A30" s="145"/>
      <c r="B30" s="145"/>
      <c r="C30" s="145"/>
      <c r="D30" s="145"/>
      <c r="E30" s="145"/>
      <c r="F30" s="145"/>
      <c r="G30" s="145"/>
      <c r="H30" s="146"/>
      <c r="I30" s="272"/>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273"/>
      <c r="CN30" s="144" t="s">
        <v>260</v>
      </c>
      <c r="CO30" s="145"/>
      <c r="CP30" s="145"/>
      <c r="CQ30" s="145"/>
      <c r="CR30" s="145"/>
      <c r="CS30" s="145"/>
      <c r="CT30" s="145"/>
      <c r="CU30" s="146"/>
      <c r="CV30" s="148" t="s">
        <v>622</v>
      </c>
      <c r="CW30" s="145"/>
      <c r="CX30" s="145"/>
      <c r="CY30" s="145"/>
      <c r="CZ30" s="145"/>
      <c r="DA30" s="145"/>
      <c r="DB30" s="145"/>
      <c r="DC30" s="145"/>
      <c r="DD30" s="145"/>
      <c r="DE30" s="146"/>
      <c r="DF30" s="156"/>
      <c r="DG30" s="157"/>
      <c r="DH30" s="157"/>
      <c r="DI30" s="157"/>
      <c r="DJ30" s="157"/>
      <c r="DK30" s="157"/>
      <c r="DL30" s="157"/>
      <c r="DM30" s="157"/>
      <c r="DN30" s="157"/>
      <c r="DO30" s="157"/>
      <c r="DP30" s="157"/>
      <c r="DQ30" s="157"/>
      <c r="DR30" s="158"/>
      <c r="DS30" s="156"/>
      <c r="DT30" s="157"/>
      <c r="DU30" s="157"/>
      <c r="DV30" s="157"/>
      <c r="DW30" s="157"/>
      <c r="DX30" s="157"/>
      <c r="DY30" s="157"/>
      <c r="DZ30" s="157"/>
      <c r="EA30" s="157"/>
      <c r="EB30" s="157"/>
      <c r="EC30" s="157"/>
      <c r="ED30" s="157"/>
      <c r="EE30" s="158"/>
      <c r="EF30" s="156">
        <f>SUM(EF11)</f>
        <v>335678</v>
      </c>
      <c r="EG30" s="157"/>
      <c r="EH30" s="157"/>
      <c r="EI30" s="157"/>
      <c r="EJ30" s="157"/>
      <c r="EK30" s="157"/>
      <c r="EL30" s="157"/>
      <c r="EM30" s="157"/>
      <c r="EN30" s="157"/>
      <c r="EO30" s="157"/>
      <c r="EP30" s="157"/>
      <c r="EQ30" s="157"/>
      <c r="ER30" s="158"/>
      <c r="ES30" s="156"/>
      <c r="ET30" s="157"/>
      <c r="EU30" s="157"/>
      <c r="EV30" s="157"/>
      <c r="EW30" s="157"/>
      <c r="EX30" s="157"/>
      <c r="EY30" s="157"/>
      <c r="EZ30" s="157"/>
      <c r="FA30" s="157"/>
      <c r="FB30" s="157"/>
      <c r="FC30" s="157"/>
      <c r="FD30" s="157"/>
      <c r="FE30" s="159"/>
    </row>
    <row r="31" spans="1:161" s="88" customFormat="1">
      <c r="A31" s="114"/>
      <c r="B31" s="114"/>
      <c r="C31" s="114"/>
      <c r="D31" s="114"/>
      <c r="E31" s="114"/>
      <c r="F31" s="114"/>
      <c r="G31" s="114"/>
      <c r="H31" s="115"/>
      <c r="I31" s="271"/>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7"/>
      <c r="CO31" s="114"/>
      <c r="CP31" s="114"/>
      <c r="CQ31" s="114"/>
      <c r="CR31" s="114"/>
      <c r="CS31" s="114"/>
      <c r="CT31" s="114"/>
      <c r="CU31" s="115"/>
      <c r="CV31" s="113"/>
      <c r="CW31" s="114"/>
      <c r="CX31" s="114"/>
      <c r="CY31" s="114"/>
      <c r="CZ31" s="114"/>
      <c r="DA31" s="114"/>
      <c r="DB31" s="114"/>
      <c r="DC31" s="114"/>
      <c r="DD31" s="114"/>
      <c r="DE31" s="115"/>
      <c r="DF31" s="151"/>
      <c r="DG31" s="152"/>
      <c r="DH31" s="152"/>
      <c r="DI31" s="152"/>
      <c r="DJ31" s="152"/>
      <c r="DK31" s="152"/>
      <c r="DL31" s="152"/>
      <c r="DM31" s="152"/>
      <c r="DN31" s="152"/>
      <c r="DO31" s="152"/>
      <c r="DP31" s="152"/>
      <c r="DQ31" s="152"/>
      <c r="DR31" s="153"/>
      <c r="DS31" s="151"/>
      <c r="DT31" s="152"/>
      <c r="DU31" s="152"/>
      <c r="DV31" s="152"/>
      <c r="DW31" s="152"/>
      <c r="DX31" s="152"/>
      <c r="DY31" s="152"/>
      <c r="DZ31" s="152"/>
      <c r="EA31" s="152"/>
      <c r="EB31" s="152"/>
      <c r="EC31" s="152"/>
      <c r="ED31" s="152"/>
      <c r="EE31" s="153"/>
      <c r="EF31" s="151"/>
      <c r="EG31" s="152"/>
      <c r="EH31" s="152"/>
      <c r="EI31" s="152"/>
      <c r="EJ31" s="152"/>
      <c r="EK31" s="152"/>
      <c r="EL31" s="152"/>
      <c r="EM31" s="152"/>
      <c r="EN31" s="152"/>
      <c r="EO31" s="152"/>
      <c r="EP31" s="152"/>
      <c r="EQ31" s="152"/>
      <c r="ER31" s="153"/>
      <c r="ES31" s="151"/>
      <c r="ET31" s="152"/>
      <c r="EU31" s="152"/>
      <c r="EV31" s="152"/>
      <c r="EW31" s="152"/>
      <c r="EX31" s="152"/>
      <c r="EY31" s="152"/>
      <c r="EZ31" s="152"/>
      <c r="FA31" s="152"/>
      <c r="FB31" s="152"/>
      <c r="FC31" s="152"/>
      <c r="FD31" s="152"/>
      <c r="FE31" s="160"/>
    </row>
    <row r="32" spans="1:161" ht="24" customHeight="1">
      <c r="A32" s="119" t="s">
        <v>13</v>
      </c>
      <c r="B32" s="119"/>
      <c r="C32" s="119"/>
      <c r="D32" s="119"/>
      <c r="E32" s="119"/>
      <c r="F32" s="119"/>
      <c r="G32" s="119"/>
      <c r="H32" s="120"/>
      <c r="I32" s="270" t="s">
        <v>261</v>
      </c>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118" t="s">
        <v>262</v>
      </c>
      <c r="CO32" s="119"/>
      <c r="CP32" s="119"/>
      <c r="CQ32" s="119"/>
      <c r="CR32" s="119"/>
      <c r="CS32" s="119"/>
      <c r="CT32" s="119"/>
      <c r="CU32" s="120"/>
      <c r="CV32" s="121" t="s">
        <v>47</v>
      </c>
      <c r="CW32" s="119"/>
      <c r="CX32" s="119"/>
      <c r="CY32" s="119"/>
      <c r="CZ32" s="119"/>
      <c r="DA32" s="119"/>
      <c r="DB32" s="119"/>
      <c r="DC32" s="119"/>
      <c r="DD32" s="119"/>
      <c r="DE32" s="120"/>
      <c r="DF32" s="110"/>
      <c r="DG32" s="111"/>
      <c r="DH32" s="111"/>
      <c r="DI32" s="111"/>
      <c r="DJ32" s="111"/>
      <c r="DK32" s="111"/>
      <c r="DL32" s="111"/>
      <c r="DM32" s="111"/>
      <c r="DN32" s="111"/>
      <c r="DO32" s="111"/>
      <c r="DP32" s="111"/>
      <c r="DQ32" s="111"/>
      <c r="DR32" s="122"/>
      <c r="DS32" s="110"/>
      <c r="DT32" s="111"/>
      <c r="DU32" s="111"/>
      <c r="DV32" s="111"/>
      <c r="DW32" s="111"/>
      <c r="DX32" s="111"/>
      <c r="DY32" s="111"/>
      <c r="DZ32" s="111"/>
      <c r="EA32" s="111"/>
      <c r="EB32" s="111"/>
      <c r="EC32" s="111"/>
      <c r="ED32" s="111"/>
      <c r="EE32" s="122"/>
      <c r="EF32" s="110"/>
      <c r="EG32" s="111"/>
      <c r="EH32" s="111"/>
      <c r="EI32" s="111"/>
      <c r="EJ32" s="111"/>
      <c r="EK32" s="111"/>
      <c r="EL32" s="111"/>
      <c r="EM32" s="111"/>
      <c r="EN32" s="111"/>
      <c r="EO32" s="111"/>
      <c r="EP32" s="111"/>
      <c r="EQ32" s="111"/>
      <c r="ER32" s="122"/>
      <c r="ES32" s="110"/>
      <c r="ET32" s="111"/>
      <c r="EU32" s="111"/>
      <c r="EV32" s="111"/>
      <c r="EW32" s="111"/>
      <c r="EX32" s="111"/>
      <c r="EY32" s="111"/>
      <c r="EZ32" s="111"/>
      <c r="FA32" s="111"/>
      <c r="FB32" s="111"/>
      <c r="FC32" s="111"/>
      <c r="FD32" s="111"/>
      <c r="FE32" s="112"/>
    </row>
    <row r="33" spans="1:161">
      <c r="A33" s="145"/>
      <c r="B33" s="145"/>
      <c r="C33" s="145"/>
      <c r="D33" s="145"/>
      <c r="E33" s="145"/>
      <c r="F33" s="145"/>
      <c r="G33" s="145"/>
      <c r="H33" s="146"/>
      <c r="I33" s="272" t="s">
        <v>259</v>
      </c>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273"/>
      <c r="CN33" s="144" t="s">
        <v>263</v>
      </c>
      <c r="CO33" s="145"/>
      <c r="CP33" s="145"/>
      <c r="CQ33" s="145"/>
      <c r="CR33" s="145"/>
      <c r="CS33" s="145"/>
      <c r="CT33" s="145"/>
      <c r="CU33" s="146"/>
      <c r="CV33" s="148"/>
      <c r="CW33" s="145"/>
      <c r="CX33" s="145"/>
      <c r="CY33" s="145"/>
      <c r="CZ33" s="145"/>
      <c r="DA33" s="145"/>
      <c r="DB33" s="145"/>
      <c r="DC33" s="145"/>
      <c r="DD33" s="145"/>
      <c r="DE33" s="146"/>
      <c r="DF33" s="156"/>
      <c r="DG33" s="157"/>
      <c r="DH33" s="157"/>
      <c r="DI33" s="157"/>
      <c r="DJ33" s="157"/>
      <c r="DK33" s="157"/>
      <c r="DL33" s="157"/>
      <c r="DM33" s="157"/>
      <c r="DN33" s="157"/>
      <c r="DO33" s="157"/>
      <c r="DP33" s="157"/>
      <c r="DQ33" s="157"/>
      <c r="DR33" s="158"/>
      <c r="DS33" s="156"/>
      <c r="DT33" s="157"/>
      <c r="DU33" s="157"/>
      <c r="DV33" s="157"/>
      <c r="DW33" s="157"/>
      <c r="DX33" s="157"/>
      <c r="DY33" s="157"/>
      <c r="DZ33" s="157"/>
      <c r="EA33" s="157"/>
      <c r="EB33" s="157"/>
      <c r="EC33" s="157"/>
      <c r="ED33" s="157"/>
      <c r="EE33" s="158"/>
      <c r="EF33" s="156"/>
      <c r="EG33" s="157"/>
      <c r="EH33" s="157"/>
      <c r="EI33" s="157"/>
      <c r="EJ33" s="157"/>
      <c r="EK33" s="157"/>
      <c r="EL33" s="157"/>
      <c r="EM33" s="157"/>
      <c r="EN33" s="157"/>
      <c r="EO33" s="157"/>
      <c r="EP33" s="157"/>
      <c r="EQ33" s="157"/>
      <c r="ER33" s="158"/>
      <c r="ES33" s="156"/>
      <c r="ET33" s="157"/>
      <c r="EU33" s="157"/>
      <c r="EV33" s="157"/>
      <c r="EW33" s="157"/>
      <c r="EX33" s="157"/>
      <c r="EY33" s="157"/>
      <c r="EZ33" s="157"/>
      <c r="FA33" s="157"/>
      <c r="FB33" s="157"/>
      <c r="FC33" s="157"/>
      <c r="FD33" s="157"/>
      <c r="FE33" s="159"/>
    </row>
    <row r="34" spans="1:161" ht="12" thickBot="1">
      <c r="A34" s="114"/>
      <c r="B34" s="114"/>
      <c r="C34" s="114"/>
      <c r="D34" s="114"/>
      <c r="E34" s="114"/>
      <c r="F34" s="114"/>
      <c r="G34" s="114"/>
      <c r="H34" s="115"/>
      <c r="I34" s="271"/>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202"/>
      <c r="CO34" s="203"/>
      <c r="CP34" s="203"/>
      <c r="CQ34" s="203"/>
      <c r="CR34" s="203"/>
      <c r="CS34" s="203"/>
      <c r="CT34" s="203"/>
      <c r="CU34" s="204"/>
      <c r="CV34" s="205"/>
      <c r="CW34" s="203"/>
      <c r="CX34" s="203"/>
      <c r="CY34" s="203"/>
      <c r="CZ34" s="203"/>
      <c r="DA34" s="203"/>
      <c r="DB34" s="203"/>
      <c r="DC34" s="203"/>
      <c r="DD34" s="203"/>
      <c r="DE34" s="204"/>
      <c r="DF34" s="189"/>
      <c r="DG34" s="190"/>
      <c r="DH34" s="190"/>
      <c r="DI34" s="190"/>
      <c r="DJ34" s="190"/>
      <c r="DK34" s="190"/>
      <c r="DL34" s="190"/>
      <c r="DM34" s="190"/>
      <c r="DN34" s="190"/>
      <c r="DO34" s="190"/>
      <c r="DP34" s="190"/>
      <c r="DQ34" s="190"/>
      <c r="DR34" s="195"/>
      <c r="DS34" s="189"/>
      <c r="DT34" s="190"/>
      <c r="DU34" s="190"/>
      <c r="DV34" s="190"/>
      <c r="DW34" s="190"/>
      <c r="DX34" s="190"/>
      <c r="DY34" s="190"/>
      <c r="DZ34" s="190"/>
      <c r="EA34" s="190"/>
      <c r="EB34" s="190"/>
      <c r="EC34" s="190"/>
      <c r="ED34" s="190"/>
      <c r="EE34" s="195"/>
      <c r="EF34" s="189"/>
      <c r="EG34" s="190"/>
      <c r="EH34" s="190"/>
      <c r="EI34" s="190"/>
      <c r="EJ34" s="190"/>
      <c r="EK34" s="190"/>
      <c r="EL34" s="190"/>
      <c r="EM34" s="190"/>
      <c r="EN34" s="190"/>
      <c r="EO34" s="190"/>
      <c r="EP34" s="190"/>
      <c r="EQ34" s="190"/>
      <c r="ER34" s="195"/>
      <c r="ES34" s="189"/>
      <c r="ET34" s="190"/>
      <c r="EU34" s="190"/>
      <c r="EV34" s="190"/>
      <c r="EW34" s="190"/>
      <c r="EX34" s="190"/>
      <c r="EY34" s="190"/>
      <c r="EZ34" s="190"/>
      <c r="FA34" s="190"/>
      <c r="FB34" s="190"/>
      <c r="FC34" s="190"/>
      <c r="FD34" s="190"/>
      <c r="FE34" s="191"/>
    </row>
    <row r="36" spans="1:161">
      <c r="I36" s="1" t="s">
        <v>264</v>
      </c>
    </row>
    <row r="37" spans="1:161" ht="12.75">
      <c r="I37" s="1" t="s">
        <v>265</v>
      </c>
      <c r="AQ37" s="152" t="s">
        <v>553</v>
      </c>
      <c r="AR37" s="152"/>
      <c r="AS37" s="152"/>
      <c r="AT37" s="152"/>
      <c r="AU37" s="152"/>
      <c r="AV37" s="152"/>
      <c r="AW37" s="152"/>
      <c r="AX37" s="152"/>
      <c r="AY37" s="152"/>
      <c r="AZ37" s="152"/>
      <c r="BA37" s="152"/>
      <c r="BB37" s="152"/>
      <c r="BC37" s="152"/>
      <c r="BD37" s="152"/>
      <c r="BE37" s="152"/>
      <c r="BF37" s="152"/>
      <c r="BG37" s="152"/>
      <c r="BH37" s="152"/>
      <c r="BK37" s="152"/>
      <c r="BL37" s="152"/>
      <c r="BM37" s="152"/>
      <c r="BN37" s="152"/>
      <c r="BO37" s="152"/>
      <c r="BP37" s="152"/>
      <c r="BQ37" s="152"/>
      <c r="BR37" s="152"/>
      <c r="BS37" s="152"/>
      <c r="BT37" s="152"/>
      <c r="BU37" s="152"/>
      <c r="BV37" s="152"/>
      <c r="BY37" s="269" t="s">
        <v>592</v>
      </c>
      <c r="BZ37" s="269"/>
      <c r="CA37" s="269"/>
      <c r="CB37" s="269"/>
      <c r="CC37" s="269"/>
      <c r="CD37" s="269"/>
      <c r="CE37" s="269"/>
      <c r="CF37" s="269"/>
      <c r="CG37" s="269"/>
      <c r="CH37" s="269"/>
      <c r="CI37" s="269"/>
      <c r="CJ37" s="269"/>
      <c r="CK37" s="269"/>
      <c r="CL37" s="269"/>
      <c r="CM37" s="269"/>
      <c r="CN37" s="269"/>
      <c r="CO37" s="269"/>
      <c r="CP37" s="269"/>
      <c r="CQ37" s="269"/>
      <c r="CR37" s="269"/>
    </row>
    <row r="38" spans="1:161" s="4" customFormat="1" ht="8.25">
      <c r="AQ38" s="238" t="s">
        <v>266</v>
      </c>
      <c r="AR38" s="238"/>
      <c r="AS38" s="238"/>
      <c r="AT38" s="238"/>
      <c r="AU38" s="238"/>
      <c r="AV38" s="238"/>
      <c r="AW38" s="238"/>
      <c r="AX38" s="238"/>
      <c r="AY38" s="238"/>
      <c r="AZ38" s="238"/>
      <c r="BA38" s="238"/>
      <c r="BB38" s="238"/>
      <c r="BC38" s="238"/>
      <c r="BD38" s="238"/>
      <c r="BE38" s="238"/>
      <c r="BF38" s="238"/>
      <c r="BG38" s="238"/>
      <c r="BH38" s="238"/>
      <c r="BK38" s="238" t="s">
        <v>21</v>
      </c>
      <c r="BL38" s="238"/>
      <c r="BM38" s="238"/>
      <c r="BN38" s="238"/>
      <c r="BO38" s="238"/>
      <c r="BP38" s="238"/>
      <c r="BQ38" s="238"/>
      <c r="BR38" s="238"/>
      <c r="BS38" s="238"/>
      <c r="BT38" s="238"/>
      <c r="BU38" s="238"/>
      <c r="BV38" s="238"/>
      <c r="BY38" s="238" t="s">
        <v>22</v>
      </c>
      <c r="BZ38" s="238"/>
      <c r="CA38" s="238"/>
      <c r="CB38" s="238"/>
      <c r="CC38" s="238"/>
      <c r="CD38" s="238"/>
      <c r="CE38" s="238"/>
      <c r="CF38" s="238"/>
      <c r="CG38" s="238"/>
      <c r="CH38" s="238"/>
      <c r="CI38" s="238"/>
      <c r="CJ38" s="238"/>
      <c r="CK38" s="238"/>
      <c r="CL38" s="238"/>
      <c r="CM38" s="238"/>
      <c r="CN38" s="238"/>
      <c r="CO38" s="238"/>
      <c r="CP38" s="238"/>
      <c r="CQ38" s="238"/>
      <c r="CR38" s="238"/>
    </row>
    <row r="39" spans="1:161" s="4" customFormat="1" ht="3" customHeight="1">
      <c r="AQ39" s="8"/>
      <c r="AR39" s="8"/>
      <c r="AS39" s="8"/>
      <c r="AT39" s="8"/>
      <c r="AU39" s="8"/>
      <c r="AV39" s="8"/>
      <c r="AW39" s="8"/>
      <c r="AX39" s="8"/>
      <c r="AY39" s="8"/>
      <c r="AZ39" s="8"/>
      <c r="BA39" s="8"/>
      <c r="BB39" s="8"/>
      <c r="BC39" s="8"/>
      <c r="BD39" s="8"/>
      <c r="BE39" s="8"/>
      <c r="BF39" s="8"/>
      <c r="BG39" s="8"/>
      <c r="BH39" s="8"/>
      <c r="BK39" s="8"/>
      <c r="BL39" s="8"/>
      <c r="BM39" s="8"/>
      <c r="BN39" s="8"/>
      <c r="BO39" s="8"/>
      <c r="BP39" s="8"/>
      <c r="BQ39" s="8"/>
      <c r="BR39" s="8"/>
      <c r="BS39" s="8"/>
      <c r="BT39" s="8"/>
      <c r="BU39" s="8"/>
      <c r="BV39" s="8"/>
      <c r="BY39" s="8"/>
      <c r="BZ39" s="8"/>
      <c r="CA39" s="8"/>
      <c r="CB39" s="8"/>
      <c r="CC39" s="8"/>
      <c r="CD39" s="8"/>
      <c r="CE39" s="8"/>
      <c r="CF39" s="8"/>
      <c r="CG39" s="8"/>
      <c r="CH39" s="8"/>
      <c r="CI39" s="8"/>
      <c r="CJ39" s="8"/>
      <c r="CK39" s="8"/>
      <c r="CL39" s="8"/>
      <c r="CM39" s="8"/>
      <c r="CN39" s="8"/>
      <c r="CO39" s="8"/>
      <c r="CP39" s="8"/>
      <c r="CQ39" s="8"/>
      <c r="CR39" s="8"/>
    </row>
    <row r="40" spans="1:161">
      <c r="I40" s="1" t="s">
        <v>267</v>
      </c>
      <c r="AM40" s="152"/>
      <c r="AN40" s="152"/>
      <c r="AO40" s="152"/>
      <c r="AP40" s="152"/>
      <c r="AQ40" s="152"/>
      <c r="AR40" s="152"/>
      <c r="AS40" s="152"/>
      <c r="AT40" s="152"/>
      <c r="AU40" s="152"/>
      <c r="AV40" s="152"/>
      <c r="AW40" s="152"/>
      <c r="AX40" s="152"/>
      <c r="AY40" s="152"/>
      <c r="AZ40" s="152"/>
      <c r="BA40" s="152"/>
      <c r="BB40" s="152"/>
      <c r="BC40" s="152"/>
      <c r="BD40" s="152"/>
      <c r="BG40" s="152"/>
      <c r="BH40" s="152"/>
      <c r="BI40" s="152"/>
      <c r="BJ40" s="152"/>
      <c r="BK40" s="152"/>
      <c r="BL40" s="152"/>
      <c r="BM40" s="152"/>
      <c r="BN40" s="152"/>
      <c r="BO40" s="152"/>
      <c r="BP40" s="152"/>
      <c r="BQ40" s="152"/>
      <c r="BR40" s="152"/>
      <c r="BS40" s="152"/>
      <c r="BT40" s="152"/>
      <c r="BU40" s="152"/>
      <c r="BV40" s="152"/>
      <c r="BW40" s="152"/>
      <c r="BX40" s="152"/>
      <c r="CA40" s="114"/>
      <c r="CB40" s="114"/>
      <c r="CC40" s="114"/>
      <c r="CD40" s="114"/>
      <c r="CE40" s="114"/>
      <c r="CF40" s="114"/>
      <c r="CG40" s="114"/>
      <c r="CH40" s="114"/>
      <c r="CI40" s="114"/>
      <c r="CJ40" s="114"/>
      <c r="CK40" s="114"/>
      <c r="CL40" s="114"/>
      <c r="CM40" s="114"/>
      <c r="CN40" s="114"/>
      <c r="CO40" s="114"/>
      <c r="CP40" s="114"/>
      <c r="CQ40" s="114"/>
      <c r="CR40" s="114"/>
    </row>
    <row r="41" spans="1:161" s="4" customFormat="1" ht="8.25">
      <c r="AM41" s="238" t="s">
        <v>266</v>
      </c>
      <c r="AN41" s="238"/>
      <c r="AO41" s="238"/>
      <c r="AP41" s="238"/>
      <c r="AQ41" s="238"/>
      <c r="AR41" s="238"/>
      <c r="AS41" s="238"/>
      <c r="AT41" s="238"/>
      <c r="AU41" s="238"/>
      <c r="AV41" s="238"/>
      <c r="AW41" s="238"/>
      <c r="AX41" s="238"/>
      <c r="AY41" s="238"/>
      <c r="AZ41" s="238"/>
      <c r="BA41" s="238"/>
      <c r="BB41" s="238"/>
      <c r="BC41" s="238"/>
      <c r="BD41" s="238"/>
      <c r="BG41" s="238" t="s">
        <v>268</v>
      </c>
      <c r="BH41" s="238"/>
      <c r="BI41" s="238"/>
      <c r="BJ41" s="238"/>
      <c r="BK41" s="238"/>
      <c r="BL41" s="238"/>
      <c r="BM41" s="238"/>
      <c r="BN41" s="238"/>
      <c r="BO41" s="238"/>
      <c r="BP41" s="238"/>
      <c r="BQ41" s="238"/>
      <c r="BR41" s="238"/>
      <c r="BS41" s="238"/>
      <c r="BT41" s="238"/>
      <c r="BU41" s="238"/>
      <c r="BV41" s="238"/>
      <c r="BW41" s="238"/>
      <c r="BX41" s="238"/>
      <c r="CA41" s="238" t="s">
        <v>269</v>
      </c>
      <c r="CB41" s="238"/>
      <c r="CC41" s="238"/>
      <c r="CD41" s="238"/>
      <c r="CE41" s="238"/>
      <c r="CF41" s="238"/>
      <c r="CG41" s="238"/>
      <c r="CH41" s="238"/>
      <c r="CI41" s="238"/>
      <c r="CJ41" s="238"/>
      <c r="CK41" s="238"/>
      <c r="CL41" s="238"/>
      <c r="CM41" s="238"/>
      <c r="CN41" s="238"/>
      <c r="CO41" s="238"/>
      <c r="CP41" s="238"/>
      <c r="CQ41" s="238"/>
      <c r="CR41" s="238"/>
    </row>
    <row r="42" spans="1:161" s="4" customFormat="1" ht="3" customHeight="1">
      <c r="AM42" s="8"/>
      <c r="AN42" s="8"/>
      <c r="AO42" s="8"/>
      <c r="AP42" s="8"/>
      <c r="AQ42" s="8"/>
      <c r="AR42" s="8"/>
      <c r="AS42" s="8"/>
      <c r="AT42" s="8"/>
      <c r="AU42" s="8"/>
      <c r="AV42" s="8"/>
      <c r="AW42" s="8"/>
      <c r="AX42" s="8"/>
      <c r="AY42" s="8"/>
      <c r="AZ42" s="8"/>
      <c r="BA42" s="8"/>
      <c r="BB42" s="8"/>
      <c r="BC42" s="8"/>
      <c r="BD42" s="8"/>
      <c r="BG42" s="8"/>
      <c r="BH42" s="8"/>
      <c r="BI42" s="8"/>
      <c r="BJ42" s="8"/>
      <c r="BK42" s="8"/>
      <c r="BL42" s="8"/>
      <c r="BM42" s="8"/>
      <c r="BN42" s="8"/>
      <c r="BO42" s="8"/>
      <c r="BP42" s="8"/>
      <c r="BQ42" s="8"/>
      <c r="BR42" s="8"/>
      <c r="BS42" s="8"/>
      <c r="BT42" s="8"/>
      <c r="BU42" s="8"/>
      <c r="BV42" s="8"/>
      <c r="BW42" s="8"/>
      <c r="BX42" s="8"/>
      <c r="CA42" s="8"/>
      <c r="CB42" s="8"/>
      <c r="CC42" s="8"/>
      <c r="CD42" s="8"/>
      <c r="CE42" s="8"/>
      <c r="CF42" s="8"/>
      <c r="CG42" s="8"/>
      <c r="CH42" s="8"/>
      <c r="CI42" s="8"/>
      <c r="CJ42" s="8"/>
      <c r="CK42" s="8"/>
      <c r="CL42" s="8"/>
      <c r="CM42" s="8"/>
      <c r="CN42" s="8"/>
      <c r="CO42" s="8"/>
      <c r="CP42" s="8"/>
      <c r="CQ42" s="8"/>
      <c r="CR42" s="8"/>
    </row>
    <row r="43" spans="1:161">
      <c r="I43" s="257" t="s">
        <v>23</v>
      </c>
      <c r="J43" s="257"/>
      <c r="K43" s="114"/>
      <c r="L43" s="114"/>
      <c r="M43" s="114"/>
      <c r="N43" s="211" t="s">
        <v>23</v>
      </c>
      <c r="O43" s="211"/>
      <c r="Q43" s="114"/>
      <c r="R43" s="114"/>
      <c r="S43" s="114"/>
      <c r="T43" s="114"/>
      <c r="U43" s="114"/>
      <c r="V43" s="114"/>
      <c r="W43" s="114"/>
      <c r="X43" s="114"/>
      <c r="Y43" s="114"/>
      <c r="Z43" s="114"/>
      <c r="AA43" s="114"/>
      <c r="AB43" s="114"/>
      <c r="AC43" s="114"/>
      <c r="AD43" s="114"/>
      <c r="AE43" s="114"/>
      <c r="AF43" s="257">
        <v>20</v>
      </c>
      <c r="AG43" s="257"/>
      <c r="AH43" s="257"/>
      <c r="AI43" s="258"/>
      <c r="AJ43" s="258"/>
      <c r="AK43" s="258"/>
      <c r="AL43" s="1" t="s">
        <v>5</v>
      </c>
    </row>
    <row r="44" spans="1:161" ht="12" thickBot="1"/>
    <row r="45" spans="1:161" ht="3"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10"/>
    </row>
    <row r="46" spans="1:161">
      <c r="A46" s="13" t="s">
        <v>270</v>
      </c>
      <c r="CM46" s="14"/>
    </row>
    <row r="47" spans="1:161">
      <c r="A47" s="263"/>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264"/>
    </row>
    <row r="48" spans="1:161" s="4" customFormat="1" ht="8.25">
      <c r="A48" s="265" t="s">
        <v>291</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66"/>
    </row>
    <row r="49" spans="1:161" s="4" customFormat="1" ht="6" customHeight="1">
      <c r="A49" s="1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12"/>
    </row>
    <row r="50" spans="1:161">
      <c r="A50" s="263"/>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264"/>
    </row>
    <row r="51" spans="1:161" s="4" customFormat="1" ht="8.25">
      <c r="A51" s="265" t="s">
        <v>21</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AH51" s="238" t="s">
        <v>22</v>
      </c>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66"/>
    </row>
    <row r="52" spans="1:161">
      <c r="A52" s="13"/>
      <c r="CM52" s="14"/>
    </row>
    <row r="53" spans="1:161">
      <c r="A53" s="262" t="s">
        <v>23</v>
      </c>
      <c r="B53" s="257"/>
      <c r="C53" s="114"/>
      <c r="D53" s="114"/>
      <c r="E53" s="114"/>
      <c r="F53" s="211" t="s">
        <v>23</v>
      </c>
      <c r="G53" s="211"/>
      <c r="I53" s="114"/>
      <c r="J53" s="114"/>
      <c r="K53" s="114"/>
      <c r="L53" s="114"/>
      <c r="M53" s="114"/>
      <c r="N53" s="114"/>
      <c r="O53" s="114"/>
      <c r="P53" s="114"/>
      <c r="Q53" s="114"/>
      <c r="R53" s="114"/>
      <c r="S53" s="114"/>
      <c r="T53" s="114"/>
      <c r="U53" s="114"/>
      <c r="V53" s="114"/>
      <c r="W53" s="114"/>
      <c r="X53" s="257">
        <v>20</v>
      </c>
      <c r="Y53" s="257"/>
      <c r="Z53" s="257"/>
      <c r="AA53" s="258"/>
      <c r="AB53" s="258"/>
      <c r="AC53" s="258"/>
      <c r="AD53" s="1" t="s">
        <v>5</v>
      </c>
      <c r="CM53" s="14"/>
    </row>
    <row r="54" spans="1:161" ht="3" customHeight="1" thickBot="1">
      <c r="A54" s="1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7"/>
    </row>
    <row r="55" spans="1:161">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161" s="3" customFormat="1" ht="12" customHeight="1">
      <c r="A56" s="18" t="s">
        <v>284</v>
      </c>
    </row>
    <row r="57" spans="1:161" s="3" customFormat="1" ht="40.5" customHeight="1">
      <c r="A57" s="267" t="s">
        <v>285</v>
      </c>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68"/>
      <c r="DI57" s="268"/>
      <c r="DJ57" s="268"/>
      <c r="DK57" s="268"/>
      <c r="DL57" s="268"/>
      <c r="DM57" s="268"/>
      <c r="DN57" s="268"/>
      <c r="DO57" s="268"/>
      <c r="DP57" s="268"/>
      <c r="DQ57" s="268"/>
      <c r="DR57" s="268"/>
      <c r="DS57" s="268"/>
      <c r="DT57" s="268"/>
      <c r="DU57" s="268"/>
      <c r="DV57" s="268"/>
      <c r="DW57" s="268"/>
      <c r="DX57" s="268"/>
      <c r="DY57" s="268"/>
      <c r="DZ57" s="268"/>
      <c r="EA57" s="268"/>
      <c r="EB57" s="268"/>
      <c r="EC57" s="268"/>
      <c r="ED57" s="268"/>
      <c r="EE57" s="268"/>
      <c r="EF57" s="268"/>
      <c r="EG57" s="268"/>
      <c r="EH57" s="268"/>
      <c r="EI57" s="268"/>
      <c r="EJ57" s="268"/>
      <c r="EK57" s="268"/>
      <c r="EL57" s="268"/>
      <c r="EM57" s="268"/>
      <c r="EN57" s="268"/>
      <c r="EO57" s="268"/>
      <c r="EP57" s="268"/>
      <c r="EQ57" s="268"/>
      <c r="ER57" s="268"/>
      <c r="ES57" s="268"/>
      <c r="ET57" s="268"/>
      <c r="EU57" s="268"/>
      <c r="EV57" s="268"/>
      <c r="EW57" s="268"/>
      <c r="EX57" s="268"/>
      <c r="EY57" s="268"/>
      <c r="EZ57" s="268"/>
      <c r="FA57" s="268"/>
      <c r="FB57" s="268"/>
      <c r="FC57" s="268"/>
      <c r="FD57" s="268"/>
      <c r="FE57" s="268"/>
    </row>
    <row r="58" spans="1:161" s="3" customFormat="1" ht="21" customHeight="1">
      <c r="A58" s="131" t="s">
        <v>286</v>
      </c>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row>
    <row r="59" spans="1:161" s="3" customFormat="1" ht="11.25" customHeight="1">
      <c r="A59" s="18" t="s">
        <v>287</v>
      </c>
    </row>
    <row r="60" spans="1:161" s="3" customFormat="1" ht="11.25" customHeight="1">
      <c r="A60" s="18" t="s">
        <v>288</v>
      </c>
    </row>
    <row r="61" spans="1:161" s="3" customFormat="1" ht="11.25" customHeight="1">
      <c r="A61" s="18" t="s">
        <v>289</v>
      </c>
    </row>
    <row r="62" spans="1:161" s="3" customFormat="1" ht="20.25" customHeight="1">
      <c r="A62" s="260" t="s">
        <v>290</v>
      </c>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row>
    <row r="63" spans="1:161" ht="3" customHeight="1"/>
  </sheetData>
  <mergeCells count="256">
    <mergeCell ref="A30:H31"/>
    <mergeCell ref="I30:CM30"/>
    <mergeCell ref="CN30:CU31"/>
    <mergeCell ref="CV30:DE31"/>
    <mergeCell ref="DF30:DR31"/>
    <mergeCell ref="DS30:EE31"/>
    <mergeCell ref="EF30:ER31"/>
    <mergeCell ref="ES30:FE31"/>
    <mergeCell ref="I31:CM31"/>
    <mergeCell ref="A28:H29"/>
    <mergeCell ref="I28:CM28"/>
    <mergeCell ref="CN28:CU29"/>
    <mergeCell ref="CV28:DE29"/>
    <mergeCell ref="DF28:DR29"/>
    <mergeCell ref="DS28:EE29"/>
    <mergeCell ref="EF28:ER29"/>
    <mergeCell ref="ES28:FE29"/>
    <mergeCell ref="I29:CM29"/>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EF25:ER25"/>
    <mergeCell ref="ES25:FE25"/>
    <mergeCell ref="A25:H25"/>
    <mergeCell ref="I25:CM25"/>
    <mergeCell ref="CN25:CU25"/>
    <mergeCell ref="CV25:DE25"/>
    <mergeCell ref="DS25:EE25"/>
    <mergeCell ref="I27:CM27"/>
    <mergeCell ref="DF26:DR27"/>
    <mergeCell ref="DS26:EE27"/>
    <mergeCell ref="EF26:ER27"/>
    <mergeCell ref="CA40:CR40"/>
    <mergeCell ref="CA41:CR41"/>
    <mergeCell ref="DF25:DR25"/>
    <mergeCell ref="AM40:BD40"/>
    <mergeCell ref="CN26:CU27"/>
    <mergeCell ref="CV26:DE27"/>
    <mergeCell ref="I26:CM26"/>
    <mergeCell ref="AM41:BD41"/>
    <mergeCell ref="BG40:BX40"/>
    <mergeCell ref="BG41:BX41"/>
    <mergeCell ref="AQ38:BH38"/>
    <mergeCell ref="BK38:BV38"/>
    <mergeCell ref="BY38:CR38"/>
    <mergeCell ref="ES33:FE34"/>
    <mergeCell ref="AF43:AH43"/>
    <mergeCell ref="AI43:AK43"/>
    <mergeCell ref="AQ37:BH37"/>
    <mergeCell ref="BK37:BV37"/>
    <mergeCell ref="BY37:CR37"/>
    <mergeCell ref="EF33:ER34"/>
    <mergeCell ref="ES26:FE27"/>
    <mergeCell ref="A32:H32"/>
    <mergeCell ref="I32:CM32"/>
    <mergeCell ref="CN32:CU32"/>
    <mergeCell ref="CV32:DE32"/>
    <mergeCell ref="DF32:DR32"/>
    <mergeCell ref="DS32:EE32"/>
    <mergeCell ref="EF32:ER32"/>
    <mergeCell ref="ES32:FE32"/>
    <mergeCell ref="CN33:CU34"/>
    <mergeCell ref="CV33:DE34"/>
    <mergeCell ref="I34:CM34"/>
    <mergeCell ref="DF33:DR34"/>
    <mergeCell ref="DS33:EE34"/>
    <mergeCell ref="A26:H27"/>
    <mergeCell ref="A33:H34"/>
    <mergeCell ref="I33:CM33"/>
    <mergeCell ref="A47:CM47"/>
    <mergeCell ref="A48:CM48"/>
    <mergeCell ref="X53:Z53"/>
    <mergeCell ref="AA53:AC53"/>
    <mergeCell ref="A57:FE57"/>
    <mergeCell ref="I43:J43"/>
    <mergeCell ref="K43:M43"/>
    <mergeCell ref="N43:O43"/>
    <mergeCell ref="Q43:AE43"/>
    <mergeCell ref="A62:FE62"/>
    <mergeCell ref="A53:B53"/>
    <mergeCell ref="C53:E53"/>
    <mergeCell ref="F53:G53"/>
    <mergeCell ref="I53:W53"/>
    <mergeCell ref="A58:FE58"/>
    <mergeCell ref="A50:Y50"/>
    <mergeCell ref="AH50:CM50"/>
    <mergeCell ref="A51:Y51"/>
    <mergeCell ref="AH51:CM51"/>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0" man="1"/>
  </rowBreaks>
</worksheet>
</file>

<file path=xl/worksheets/sheet3.xml><?xml version="1.0" encoding="utf-8"?>
<worksheet xmlns="http://schemas.openxmlformats.org/spreadsheetml/2006/main" xmlns:r="http://schemas.openxmlformats.org/officeDocument/2006/relationships">
  <sheetPr>
    <pageSetUpPr fitToPage="1"/>
  </sheetPr>
  <dimension ref="A1:BJ132"/>
  <sheetViews>
    <sheetView showGridLines="0" view="pageBreakPreview" topLeftCell="I1" zoomScale="90" zoomScaleSheetLayoutView="90" workbookViewId="0">
      <selection activeCell="AS117" sqref="AS117:AV117"/>
    </sheetView>
  </sheetViews>
  <sheetFormatPr defaultColWidth="0.85546875" defaultRowHeight="15"/>
  <cols>
    <col min="1" max="52" width="3.85546875" style="21" customWidth="1"/>
    <col min="53" max="16384" width="0.85546875" style="21"/>
  </cols>
  <sheetData>
    <row r="1" spans="1:53" ht="80.099999999999994" customHeight="1">
      <c r="A1" s="281" t="s">
        <v>297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3" ht="15" customHeight="1"/>
    <row r="3" spans="1:53" ht="18.75" customHeight="1">
      <c r="A3" s="22"/>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82"/>
      <c r="AP3" s="282"/>
      <c r="AQ3" s="282"/>
      <c r="AR3" s="282"/>
      <c r="AS3" s="282"/>
      <c r="AT3" s="282"/>
      <c r="AU3" s="282"/>
      <c r="AV3" s="282"/>
      <c r="AW3" s="282"/>
      <c r="AX3" s="282"/>
      <c r="AY3" s="282"/>
      <c r="AZ3" s="282"/>
    </row>
    <row r="4" spans="1:53" ht="15" customHeight="1"/>
    <row r="5" spans="1:53" ht="24.95" customHeight="1">
      <c r="A5" s="283" t="s">
        <v>598</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5"/>
    </row>
    <row r="6" spans="1:53" ht="24.9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5"/>
    </row>
    <row r="7" spans="1:53" s="26" customFormat="1" ht="15" customHeight="1"/>
    <row r="8" spans="1:53" ht="15" customHeight="1">
      <c r="A8" s="284" t="s">
        <v>298</v>
      </c>
      <c r="B8" s="284"/>
      <c r="C8" s="284"/>
      <c r="D8" s="284"/>
      <c r="E8" s="284"/>
      <c r="F8" s="284"/>
      <c r="G8" s="284"/>
      <c r="H8" s="284"/>
      <c r="I8" s="284"/>
      <c r="J8" s="284"/>
      <c r="K8" s="284"/>
      <c r="L8" s="285" t="s">
        <v>594</v>
      </c>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7"/>
    </row>
    <row r="9" spans="1:53" ht="15" customHeight="1">
      <c r="A9" s="284" t="s">
        <v>299</v>
      </c>
      <c r="B9" s="284"/>
      <c r="C9" s="284"/>
      <c r="D9" s="284"/>
      <c r="E9" s="284"/>
      <c r="F9" s="284"/>
      <c r="G9" s="284"/>
      <c r="H9" s="284"/>
      <c r="I9" s="284"/>
      <c r="J9" s="284"/>
      <c r="K9" s="284"/>
      <c r="L9" s="286">
        <v>2</v>
      </c>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
    </row>
    <row r="10" spans="1:53" ht="15" customHeight="1">
      <c r="A10" s="284"/>
      <c r="B10" s="284"/>
      <c r="C10" s="284"/>
      <c r="D10" s="284"/>
      <c r="E10" s="284"/>
      <c r="F10" s="284"/>
      <c r="G10" s="284"/>
      <c r="H10" s="284"/>
      <c r="I10" s="284"/>
      <c r="J10" s="284"/>
      <c r="K10" s="284"/>
      <c r="L10" s="287" t="s">
        <v>300</v>
      </c>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9"/>
    </row>
    <row r="11" spans="1:53" s="26" customFormat="1" ht="15" customHeight="1">
      <c r="A11" s="284" t="s">
        <v>301</v>
      </c>
      <c r="B11" s="284"/>
      <c r="C11" s="284"/>
      <c r="D11" s="284"/>
      <c r="E11" s="284"/>
      <c r="F11" s="284"/>
      <c r="G11" s="284"/>
      <c r="H11" s="284"/>
      <c r="I11" s="284"/>
      <c r="J11" s="284"/>
      <c r="K11" s="284"/>
      <c r="L11" s="30" t="s">
        <v>302</v>
      </c>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53" ht="15" customHeight="1"/>
    <row r="13" spans="1:53" s="31" customFormat="1" ht="18" customHeight="1">
      <c r="B13" s="288" t="s">
        <v>303</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32"/>
      <c r="AU13" s="32"/>
      <c r="AV13" s="32"/>
      <c r="AW13" s="32"/>
      <c r="AX13" s="32"/>
      <c r="AY13" s="32"/>
      <c r="AZ13" s="32"/>
    </row>
    <row r="14" spans="1:53" s="31" customFormat="1" ht="8.1" customHeight="1"/>
    <row r="15" spans="1:53" s="31" customFormat="1" ht="24.95" customHeight="1">
      <c r="B15" s="289" t="s">
        <v>0</v>
      </c>
      <c r="C15" s="289"/>
      <c r="D15" s="289"/>
      <c r="E15" s="289"/>
      <c r="F15" s="289"/>
      <c r="G15" s="289"/>
      <c r="H15" s="289"/>
      <c r="I15" s="289"/>
      <c r="J15" s="289"/>
      <c r="K15" s="289"/>
      <c r="L15" s="289"/>
      <c r="M15" s="289"/>
      <c r="N15" s="289"/>
      <c r="O15" s="289"/>
      <c r="P15" s="289"/>
      <c r="Q15" s="289"/>
      <c r="R15" s="289"/>
      <c r="S15" s="289"/>
      <c r="T15" s="289"/>
      <c r="U15" s="289"/>
      <c r="V15" s="289"/>
      <c r="W15" s="289"/>
      <c r="X15" s="289"/>
      <c r="Y15" s="290"/>
      <c r="Z15" s="295" t="s">
        <v>304</v>
      </c>
      <c r="AA15" s="289"/>
      <c r="AB15" s="290"/>
      <c r="AC15" s="298" t="s">
        <v>305</v>
      </c>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row>
    <row r="16" spans="1:53" s="31" customFormat="1" ht="24.95" customHeigh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2"/>
      <c r="Z16" s="296"/>
      <c r="AA16" s="291"/>
      <c r="AB16" s="292"/>
      <c r="AC16" s="295" t="s">
        <v>599</v>
      </c>
      <c r="AD16" s="289"/>
      <c r="AE16" s="289"/>
      <c r="AF16" s="289"/>
      <c r="AG16" s="289"/>
      <c r="AH16" s="289"/>
      <c r="AI16" s="289"/>
      <c r="AJ16" s="290"/>
      <c r="AK16" s="300" t="s">
        <v>600</v>
      </c>
      <c r="AL16" s="300"/>
      <c r="AM16" s="300"/>
      <c r="AN16" s="300"/>
      <c r="AO16" s="300"/>
      <c r="AP16" s="300"/>
      <c r="AQ16" s="300"/>
      <c r="AR16" s="300"/>
      <c r="AS16" s="289" t="s">
        <v>601</v>
      </c>
      <c r="AT16" s="289"/>
      <c r="AU16" s="289"/>
      <c r="AV16" s="289"/>
      <c r="AW16" s="289"/>
      <c r="AX16" s="289"/>
      <c r="AY16" s="289"/>
      <c r="AZ16" s="289"/>
    </row>
    <row r="17" spans="1:53" s="31" customFormat="1" ht="24.9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4"/>
      <c r="Z17" s="297"/>
      <c r="AA17" s="293"/>
      <c r="AB17" s="294"/>
      <c r="AC17" s="297"/>
      <c r="AD17" s="293"/>
      <c r="AE17" s="293"/>
      <c r="AF17" s="293"/>
      <c r="AG17" s="293"/>
      <c r="AH17" s="293"/>
      <c r="AI17" s="293"/>
      <c r="AJ17" s="294"/>
      <c r="AK17" s="300"/>
      <c r="AL17" s="300"/>
      <c r="AM17" s="300"/>
      <c r="AN17" s="300"/>
      <c r="AO17" s="300"/>
      <c r="AP17" s="300"/>
      <c r="AQ17" s="300"/>
      <c r="AR17" s="300"/>
      <c r="AS17" s="293"/>
      <c r="AT17" s="293"/>
      <c r="AU17" s="293"/>
      <c r="AV17" s="293"/>
      <c r="AW17" s="293"/>
      <c r="AX17" s="293"/>
      <c r="AY17" s="293"/>
      <c r="AZ17" s="293"/>
    </row>
    <row r="18" spans="1:53" s="33" customFormat="1" ht="15" customHeight="1" thickBot="1">
      <c r="B18" s="301">
        <v>1</v>
      </c>
      <c r="C18" s="301"/>
      <c r="D18" s="301"/>
      <c r="E18" s="301"/>
      <c r="F18" s="301"/>
      <c r="G18" s="301"/>
      <c r="H18" s="301"/>
      <c r="I18" s="301"/>
      <c r="J18" s="301"/>
      <c r="K18" s="301"/>
      <c r="L18" s="301"/>
      <c r="M18" s="301"/>
      <c r="N18" s="301"/>
      <c r="O18" s="301"/>
      <c r="P18" s="301"/>
      <c r="Q18" s="301"/>
      <c r="R18" s="301"/>
      <c r="S18" s="301"/>
      <c r="T18" s="301"/>
      <c r="U18" s="301"/>
      <c r="V18" s="301"/>
      <c r="W18" s="301"/>
      <c r="X18" s="301"/>
      <c r="Y18" s="302"/>
      <c r="Z18" s="303" t="s">
        <v>12</v>
      </c>
      <c r="AA18" s="304"/>
      <c r="AB18" s="305"/>
      <c r="AC18" s="303" t="s">
        <v>13</v>
      </c>
      <c r="AD18" s="304"/>
      <c r="AE18" s="304"/>
      <c r="AF18" s="304"/>
      <c r="AG18" s="304"/>
      <c r="AH18" s="304"/>
      <c r="AI18" s="304"/>
      <c r="AJ18" s="305"/>
      <c r="AK18" s="303" t="s">
        <v>14</v>
      </c>
      <c r="AL18" s="304"/>
      <c r="AM18" s="304"/>
      <c r="AN18" s="304"/>
      <c r="AO18" s="304"/>
      <c r="AP18" s="304"/>
      <c r="AQ18" s="304"/>
      <c r="AR18" s="305"/>
      <c r="AS18" s="303" t="s">
        <v>15</v>
      </c>
      <c r="AT18" s="304"/>
      <c r="AU18" s="304"/>
      <c r="AV18" s="304"/>
      <c r="AW18" s="304"/>
      <c r="AX18" s="304"/>
      <c r="AY18" s="304"/>
      <c r="AZ18" s="304"/>
      <c r="BA18" s="34"/>
    </row>
    <row r="19" spans="1:53" s="35" customFormat="1" ht="33" customHeight="1">
      <c r="B19" s="306" t="s">
        <v>306</v>
      </c>
      <c r="C19" s="306"/>
      <c r="D19" s="306"/>
      <c r="E19" s="306"/>
      <c r="F19" s="306"/>
      <c r="G19" s="306"/>
      <c r="H19" s="306"/>
      <c r="I19" s="306"/>
      <c r="J19" s="306"/>
      <c r="K19" s="306"/>
      <c r="L19" s="306"/>
      <c r="M19" s="306"/>
      <c r="N19" s="306"/>
      <c r="O19" s="306"/>
      <c r="P19" s="306"/>
      <c r="Q19" s="306"/>
      <c r="R19" s="306"/>
      <c r="S19" s="306"/>
      <c r="T19" s="306"/>
      <c r="U19" s="306"/>
      <c r="V19" s="306"/>
      <c r="W19" s="306"/>
      <c r="X19" s="306"/>
      <c r="Y19" s="307"/>
      <c r="Z19" s="308" t="s">
        <v>307</v>
      </c>
      <c r="AA19" s="309"/>
      <c r="AB19" s="310"/>
      <c r="AC19" s="311"/>
      <c r="AD19" s="312"/>
      <c r="AE19" s="312"/>
      <c r="AF19" s="312"/>
      <c r="AG19" s="312"/>
      <c r="AH19" s="312"/>
      <c r="AI19" s="312"/>
      <c r="AJ19" s="313"/>
      <c r="AK19" s="311"/>
      <c r="AL19" s="312"/>
      <c r="AM19" s="312"/>
      <c r="AN19" s="312"/>
      <c r="AO19" s="312"/>
      <c r="AP19" s="312"/>
      <c r="AQ19" s="312"/>
      <c r="AR19" s="313"/>
      <c r="AS19" s="311"/>
      <c r="AT19" s="312"/>
      <c r="AU19" s="312"/>
      <c r="AV19" s="312"/>
      <c r="AW19" s="312"/>
      <c r="AX19" s="312"/>
      <c r="AY19" s="312"/>
      <c r="AZ19" s="314"/>
    </row>
    <row r="20" spans="1:53" s="35" customFormat="1" ht="18" customHeight="1">
      <c r="B20" s="306" t="s">
        <v>308</v>
      </c>
      <c r="C20" s="306"/>
      <c r="D20" s="306"/>
      <c r="E20" s="306"/>
      <c r="F20" s="306"/>
      <c r="G20" s="306"/>
      <c r="H20" s="306"/>
      <c r="I20" s="306"/>
      <c r="J20" s="306"/>
      <c r="K20" s="306"/>
      <c r="L20" s="306"/>
      <c r="M20" s="306"/>
      <c r="N20" s="306"/>
      <c r="O20" s="306"/>
      <c r="P20" s="306"/>
      <c r="Q20" s="306"/>
      <c r="R20" s="306"/>
      <c r="S20" s="306"/>
      <c r="T20" s="306"/>
      <c r="U20" s="306"/>
      <c r="V20" s="306"/>
      <c r="W20" s="306"/>
      <c r="X20" s="306"/>
      <c r="Y20" s="307"/>
      <c r="Z20" s="315" t="s">
        <v>309</v>
      </c>
      <c r="AA20" s="316"/>
      <c r="AB20" s="317"/>
      <c r="AC20" s="298"/>
      <c r="AD20" s="299"/>
      <c r="AE20" s="299"/>
      <c r="AF20" s="299"/>
      <c r="AG20" s="299"/>
      <c r="AH20" s="299"/>
      <c r="AI20" s="299"/>
      <c r="AJ20" s="318"/>
      <c r="AK20" s="298"/>
      <c r="AL20" s="299"/>
      <c r="AM20" s="299"/>
      <c r="AN20" s="299"/>
      <c r="AO20" s="299"/>
      <c r="AP20" s="299"/>
      <c r="AQ20" s="299"/>
      <c r="AR20" s="318"/>
      <c r="AS20" s="298"/>
      <c r="AT20" s="299"/>
      <c r="AU20" s="299"/>
      <c r="AV20" s="299"/>
      <c r="AW20" s="299"/>
      <c r="AX20" s="299"/>
      <c r="AY20" s="299"/>
      <c r="AZ20" s="319"/>
    </row>
    <row r="21" spans="1:53" s="35" customFormat="1" ht="18" customHeight="1">
      <c r="B21" s="320" t="s">
        <v>310</v>
      </c>
      <c r="C21" s="321"/>
      <c r="D21" s="321"/>
      <c r="E21" s="321"/>
      <c r="F21" s="321"/>
      <c r="G21" s="321"/>
      <c r="H21" s="321"/>
      <c r="I21" s="321"/>
      <c r="J21" s="321"/>
      <c r="K21" s="321"/>
      <c r="L21" s="321"/>
      <c r="M21" s="321"/>
      <c r="N21" s="321"/>
      <c r="O21" s="321"/>
      <c r="P21" s="321"/>
      <c r="Q21" s="321"/>
      <c r="R21" s="321"/>
      <c r="S21" s="321"/>
      <c r="T21" s="321"/>
      <c r="U21" s="321"/>
      <c r="V21" s="321"/>
      <c r="W21" s="321"/>
      <c r="X21" s="321"/>
      <c r="Y21" s="322"/>
      <c r="Z21" s="315" t="s">
        <v>311</v>
      </c>
      <c r="AA21" s="316"/>
      <c r="AB21" s="317"/>
      <c r="AC21" s="298"/>
      <c r="AD21" s="299"/>
      <c r="AE21" s="299"/>
      <c r="AF21" s="299"/>
      <c r="AG21" s="299"/>
      <c r="AH21" s="299"/>
      <c r="AI21" s="299"/>
      <c r="AJ21" s="318"/>
      <c r="AK21" s="298"/>
      <c r="AL21" s="299"/>
      <c r="AM21" s="299"/>
      <c r="AN21" s="299"/>
      <c r="AO21" s="299"/>
      <c r="AP21" s="299"/>
      <c r="AQ21" s="299"/>
      <c r="AR21" s="318"/>
      <c r="AS21" s="298"/>
      <c r="AT21" s="299"/>
      <c r="AU21" s="299"/>
      <c r="AV21" s="299"/>
      <c r="AW21" s="299"/>
      <c r="AX21" s="299"/>
      <c r="AY21" s="299"/>
      <c r="AZ21" s="319"/>
    </row>
    <row r="22" spans="1:53" s="35" customFormat="1" ht="33" customHeight="1">
      <c r="B22" s="320" t="s">
        <v>312</v>
      </c>
      <c r="C22" s="321"/>
      <c r="D22" s="321"/>
      <c r="E22" s="321"/>
      <c r="F22" s="321"/>
      <c r="G22" s="321"/>
      <c r="H22" s="321"/>
      <c r="I22" s="321"/>
      <c r="J22" s="321"/>
      <c r="K22" s="321"/>
      <c r="L22" s="321"/>
      <c r="M22" s="321"/>
      <c r="N22" s="321"/>
      <c r="O22" s="321"/>
      <c r="P22" s="321"/>
      <c r="Q22" s="321"/>
      <c r="R22" s="321"/>
      <c r="S22" s="321"/>
      <c r="T22" s="321"/>
      <c r="U22" s="321"/>
      <c r="V22" s="321"/>
      <c r="W22" s="321"/>
      <c r="X22" s="321"/>
      <c r="Y22" s="322"/>
      <c r="Z22" s="315" t="s">
        <v>313</v>
      </c>
      <c r="AA22" s="316"/>
      <c r="AB22" s="317"/>
      <c r="AC22" s="298"/>
      <c r="AD22" s="299"/>
      <c r="AE22" s="299"/>
      <c r="AF22" s="299"/>
      <c r="AG22" s="299"/>
      <c r="AH22" s="299"/>
      <c r="AI22" s="299"/>
      <c r="AJ22" s="318"/>
      <c r="AK22" s="298"/>
      <c r="AL22" s="299"/>
      <c r="AM22" s="299"/>
      <c r="AN22" s="299"/>
      <c r="AO22" s="299"/>
      <c r="AP22" s="299"/>
      <c r="AQ22" s="299"/>
      <c r="AR22" s="318"/>
      <c r="AS22" s="298"/>
      <c r="AT22" s="299"/>
      <c r="AU22" s="299"/>
      <c r="AV22" s="299"/>
      <c r="AW22" s="299"/>
      <c r="AX22" s="299"/>
      <c r="AY22" s="299"/>
      <c r="AZ22" s="319"/>
    </row>
    <row r="23" spans="1:53" s="35" customFormat="1" ht="18" customHeight="1">
      <c r="B23" s="306" t="s">
        <v>314</v>
      </c>
      <c r="C23" s="306"/>
      <c r="D23" s="306"/>
      <c r="E23" s="306"/>
      <c r="F23" s="306"/>
      <c r="G23" s="306"/>
      <c r="H23" s="306"/>
      <c r="I23" s="306"/>
      <c r="J23" s="306"/>
      <c r="K23" s="306"/>
      <c r="L23" s="306"/>
      <c r="M23" s="306"/>
      <c r="N23" s="306"/>
      <c r="O23" s="306"/>
      <c r="P23" s="306"/>
      <c r="Q23" s="306"/>
      <c r="R23" s="306"/>
      <c r="S23" s="306"/>
      <c r="T23" s="306"/>
      <c r="U23" s="306"/>
      <c r="V23" s="306"/>
      <c r="W23" s="306"/>
      <c r="X23" s="306"/>
      <c r="Y23" s="307"/>
      <c r="Z23" s="315" t="s">
        <v>315</v>
      </c>
      <c r="AA23" s="316"/>
      <c r="AB23" s="317"/>
      <c r="AC23" s="298"/>
      <c r="AD23" s="299"/>
      <c r="AE23" s="299"/>
      <c r="AF23" s="299"/>
      <c r="AG23" s="299"/>
      <c r="AH23" s="299"/>
      <c r="AI23" s="299"/>
      <c r="AJ23" s="318"/>
      <c r="AK23" s="298"/>
      <c r="AL23" s="299"/>
      <c r="AM23" s="299"/>
      <c r="AN23" s="299"/>
      <c r="AO23" s="299"/>
      <c r="AP23" s="299"/>
      <c r="AQ23" s="299"/>
      <c r="AR23" s="318"/>
      <c r="AS23" s="298"/>
      <c r="AT23" s="299"/>
      <c r="AU23" s="299"/>
      <c r="AV23" s="299"/>
      <c r="AW23" s="299"/>
      <c r="AX23" s="299"/>
      <c r="AY23" s="299"/>
      <c r="AZ23" s="319"/>
    </row>
    <row r="24" spans="1:53" s="35" customFormat="1" ht="18" customHeight="1">
      <c r="B24" s="320" t="s">
        <v>316</v>
      </c>
      <c r="C24" s="321"/>
      <c r="D24" s="321"/>
      <c r="E24" s="321"/>
      <c r="F24" s="321"/>
      <c r="G24" s="321"/>
      <c r="H24" s="321"/>
      <c r="I24" s="321"/>
      <c r="J24" s="321"/>
      <c r="K24" s="321"/>
      <c r="L24" s="321"/>
      <c r="M24" s="321"/>
      <c r="N24" s="321"/>
      <c r="O24" s="321"/>
      <c r="P24" s="321"/>
      <c r="Q24" s="321"/>
      <c r="R24" s="321"/>
      <c r="S24" s="321"/>
      <c r="T24" s="321"/>
      <c r="U24" s="321"/>
      <c r="V24" s="321"/>
      <c r="W24" s="321"/>
      <c r="X24" s="321"/>
      <c r="Y24" s="322"/>
      <c r="Z24" s="315" t="s">
        <v>317</v>
      </c>
      <c r="AA24" s="316"/>
      <c r="AB24" s="317"/>
      <c r="AC24" s="298"/>
      <c r="AD24" s="299"/>
      <c r="AE24" s="299"/>
      <c r="AF24" s="299"/>
      <c r="AG24" s="299"/>
      <c r="AH24" s="299"/>
      <c r="AI24" s="299"/>
      <c r="AJ24" s="318"/>
      <c r="AK24" s="298"/>
      <c r="AL24" s="299"/>
      <c r="AM24" s="299"/>
      <c r="AN24" s="299"/>
      <c r="AO24" s="299"/>
      <c r="AP24" s="299"/>
      <c r="AQ24" s="299"/>
      <c r="AR24" s="318"/>
      <c r="AS24" s="298"/>
      <c r="AT24" s="299"/>
      <c r="AU24" s="299"/>
      <c r="AV24" s="299"/>
      <c r="AW24" s="299"/>
      <c r="AX24" s="299"/>
      <c r="AY24" s="299"/>
      <c r="AZ24" s="319"/>
    </row>
    <row r="25" spans="1:53" s="35" customFormat="1" ht="50.1" customHeight="1">
      <c r="B25" s="320" t="s">
        <v>318</v>
      </c>
      <c r="C25" s="321"/>
      <c r="D25" s="321"/>
      <c r="E25" s="321"/>
      <c r="F25" s="321"/>
      <c r="G25" s="321"/>
      <c r="H25" s="321"/>
      <c r="I25" s="321"/>
      <c r="J25" s="321"/>
      <c r="K25" s="321"/>
      <c r="L25" s="321"/>
      <c r="M25" s="321"/>
      <c r="N25" s="321"/>
      <c r="O25" s="321"/>
      <c r="P25" s="321"/>
      <c r="Q25" s="321"/>
      <c r="R25" s="321"/>
      <c r="S25" s="321"/>
      <c r="T25" s="321"/>
      <c r="U25" s="321"/>
      <c r="V25" s="321"/>
      <c r="W25" s="321"/>
      <c r="X25" s="321"/>
      <c r="Y25" s="322"/>
      <c r="Z25" s="315" t="s">
        <v>319</v>
      </c>
      <c r="AA25" s="316"/>
      <c r="AB25" s="317"/>
      <c r="AC25" s="298"/>
      <c r="AD25" s="299"/>
      <c r="AE25" s="299"/>
      <c r="AF25" s="299"/>
      <c r="AG25" s="299"/>
      <c r="AH25" s="299"/>
      <c r="AI25" s="299"/>
      <c r="AJ25" s="318"/>
      <c r="AK25" s="298"/>
      <c r="AL25" s="299"/>
      <c r="AM25" s="299"/>
      <c r="AN25" s="299"/>
      <c r="AO25" s="299"/>
      <c r="AP25" s="299"/>
      <c r="AQ25" s="299"/>
      <c r="AR25" s="318"/>
      <c r="AS25" s="298"/>
      <c r="AT25" s="299"/>
      <c r="AU25" s="299"/>
      <c r="AV25" s="299"/>
      <c r="AW25" s="299"/>
      <c r="AX25" s="299"/>
      <c r="AY25" s="299"/>
      <c r="AZ25" s="319"/>
    </row>
    <row r="26" spans="1:53" s="36" customFormat="1" ht="33" customHeight="1">
      <c r="B26" s="306" t="s">
        <v>320</v>
      </c>
      <c r="C26" s="306"/>
      <c r="D26" s="306"/>
      <c r="E26" s="306"/>
      <c r="F26" s="306"/>
      <c r="G26" s="306"/>
      <c r="H26" s="306"/>
      <c r="I26" s="306"/>
      <c r="J26" s="306"/>
      <c r="K26" s="306"/>
      <c r="L26" s="306"/>
      <c r="M26" s="306"/>
      <c r="N26" s="306"/>
      <c r="O26" s="306"/>
      <c r="P26" s="306"/>
      <c r="Q26" s="306"/>
      <c r="R26" s="306"/>
      <c r="S26" s="306"/>
      <c r="T26" s="306"/>
      <c r="U26" s="306"/>
      <c r="V26" s="306"/>
      <c r="W26" s="306"/>
      <c r="X26" s="306"/>
      <c r="Y26" s="307"/>
      <c r="Z26" s="315" t="s">
        <v>321</v>
      </c>
      <c r="AA26" s="316"/>
      <c r="AB26" s="317"/>
      <c r="AC26" s="298"/>
      <c r="AD26" s="299"/>
      <c r="AE26" s="299"/>
      <c r="AF26" s="299"/>
      <c r="AG26" s="299"/>
      <c r="AH26" s="299"/>
      <c r="AI26" s="299"/>
      <c r="AJ26" s="318"/>
      <c r="AK26" s="298"/>
      <c r="AL26" s="299"/>
      <c r="AM26" s="299"/>
      <c r="AN26" s="299"/>
      <c r="AO26" s="299"/>
      <c r="AP26" s="299"/>
      <c r="AQ26" s="299"/>
      <c r="AR26" s="318"/>
      <c r="AS26" s="298"/>
      <c r="AT26" s="299"/>
      <c r="AU26" s="299"/>
      <c r="AV26" s="299"/>
      <c r="AW26" s="299"/>
      <c r="AX26" s="299"/>
      <c r="AY26" s="299"/>
      <c r="AZ26" s="319"/>
    </row>
    <row r="27" spans="1:53" s="36" customFormat="1" ht="33" customHeight="1">
      <c r="B27" s="306" t="s">
        <v>322</v>
      </c>
      <c r="C27" s="306"/>
      <c r="D27" s="306"/>
      <c r="E27" s="306"/>
      <c r="F27" s="306"/>
      <c r="G27" s="306"/>
      <c r="H27" s="306"/>
      <c r="I27" s="306"/>
      <c r="J27" s="306"/>
      <c r="K27" s="306"/>
      <c r="L27" s="306"/>
      <c r="M27" s="306"/>
      <c r="N27" s="306"/>
      <c r="O27" s="306"/>
      <c r="P27" s="306"/>
      <c r="Q27" s="306"/>
      <c r="R27" s="306"/>
      <c r="S27" s="306"/>
      <c r="T27" s="306"/>
      <c r="U27" s="306"/>
      <c r="V27" s="306"/>
      <c r="W27" s="306"/>
      <c r="X27" s="306"/>
      <c r="Y27" s="307"/>
      <c r="Z27" s="315" t="s">
        <v>323</v>
      </c>
      <c r="AA27" s="316"/>
      <c r="AB27" s="317"/>
      <c r="AC27" s="298"/>
      <c r="AD27" s="299"/>
      <c r="AE27" s="299"/>
      <c r="AF27" s="299"/>
      <c r="AG27" s="299"/>
      <c r="AH27" s="299"/>
      <c r="AI27" s="299"/>
      <c r="AJ27" s="318"/>
      <c r="AK27" s="298"/>
      <c r="AL27" s="299"/>
      <c r="AM27" s="299"/>
      <c r="AN27" s="299"/>
      <c r="AO27" s="299"/>
      <c r="AP27" s="299"/>
      <c r="AQ27" s="299"/>
      <c r="AR27" s="318"/>
      <c r="AS27" s="298"/>
      <c r="AT27" s="299"/>
      <c r="AU27" s="299"/>
      <c r="AV27" s="299"/>
      <c r="AW27" s="299"/>
      <c r="AX27" s="299"/>
      <c r="AY27" s="299"/>
      <c r="AZ27" s="319"/>
    </row>
    <row r="28" spans="1:53" s="35" customFormat="1" ht="18" customHeight="1" thickBot="1">
      <c r="B28" s="323" t="s">
        <v>324</v>
      </c>
      <c r="C28" s="324"/>
      <c r="D28" s="324"/>
      <c r="E28" s="324"/>
      <c r="F28" s="324"/>
      <c r="G28" s="324"/>
      <c r="H28" s="324"/>
      <c r="I28" s="324"/>
      <c r="J28" s="324"/>
      <c r="K28" s="324"/>
      <c r="L28" s="324"/>
      <c r="M28" s="324"/>
      <c r="N28" s="324"/>
      <c r="O28" s="324"/>
      <c r="P28" s="324"/>
      <c r="Q28" s="324"/>
      <c r="R28" s="324"/>
      <c r="S28" s="324"/>
      <c r="T28" s="324"/>
      <c r="U28" s="324"/>
      <c r="V28" s="324"/>
      <c r="W28" s="324"/>
      <c r="X28" s="324"/>
      <c r="Y28" s="325"/>
      <c r="Z28" s="326" t="s">
        <v>325</v>
      </c>
      <c r="AA28" s="327"/>
      <c r="AB28" s="328"/>
      <c r="AC28" s="329"/>
      <c r="AD28" s="330"/>
      <c r="AE28" s="330"/>
      <c r="AF28" s="330"/>
      <c r="AG28" s="330"/>
      <c r="AH28" s="330"/>
      <c r="AI28" s="330"/>
      <c r="AJ28" s="331"/>
      <c r="AK28" s="329"/>
      <c r="AL28" s="330"/>
      <c r="AM28" s="330"/>
      <c r="AN28" s="330"/>
      <c r="AO28" s="330"/>
      <c r="AP28" s="330"/>
      <c r="AQ28" s="330"/>
      <c r="AR28" s="331"/>
      <c r="AS28" s="329"/>
      <c r="AT28" s="330"/>
      <c r="AU28" s="330"/>
      <c r="AV28" s="330"/>
      <c r="AW28" s="330"/>
      <c r="AX28" s="330"/>
      <c r="AY28" s="330"/>
      <c r="AZ28" s="332"/>
    </row>
    <row r="29" spans="1:53" s="31" customFormat="1" ht="15" customHeight="1">
      <c r="B29" s="37"/>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row>
    <row r="30" spans="1:53" s="31" customFormat="1" ht="18" customHeight="1">
      <c r="B30" s="333" t="s">
        <v>326</v>
      </c>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row>
    <row r="31" spans="1:53" s="31" customFormat="1" ht="18" customHeight="1">
      <c r="A31" s="38"/>
      <c r="B31" s="338" t="s">
        <v>327</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row>
    <row r="32" spans="1:53" s="31" customFormat="1" ht="8.1" customHeight="1">
      <c r="A32" s="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row>
    <row r="33" spans="1:60" s="42" customFormat="1" ht="50.1" customHeight="1">
      <c r="A33" s="40"/>
      <c r="B33" s="318" t="s">
        <v>328</v>
      </c>
      <c r="C33" s="300"/>
      <c r="D33" s="300"/>
      <c r="E33" s="300"/>
      <c r="F33" s="300"/>
      <c r="G33" s="300"/>
      <c r="H33" s="300"/>
      <c r="I33" s="300"/>
      <c r="J33" s="300"/>
      <c r="K33" s="300"/>
      <c r="L33" s="300"/>
      <c r="M33" s="300"/>
      <c r="N33" s="300"/>
      <c r="O33" s="289" t="s">
        <v>1</v>
      </c>
      <c r="P33" s="290"/>
      <c r="Q33" s="298" t="s">
        <v>329</v>
      </c>
      <c r="R33" s="299"/>
      <c r="S33" s="299"/>
      <c r="T33" s="299"/>
      <c r="U33" s="299"/>
      <c r="V33" s="299"/>
      <c r="W33" s="299"/>
      <c r="X33" s="299"/>
      <c r="Y33" s="299"/>
      <c r="Z33" s="299"/>
      <c r="AA33" s="299"/>
      <c r="AB33" s="318"/>
      <c r="AC33" s="298" t="s">
        <v>330</v>
      </c>
      <c r="AD33" s="299"/>
      <c r="AE33" s="299"/>
      <c r="AF33" s="299"/>
      <c r="AG33" s="299"/>
      <c r="AH33" s="299"/>
      <c r="AI33" s="299"/>
      <c r="AJ33" s="299"/>
      <c r="AK33" s="299"/>
      <c r="AL33" s="299"/>
      <c r="AM33" s="299"/>
      <c r="AN33" s="318"/>
      <c r="AO33" s="298" t="s">
        <v>331</v>
      </c>
      <c r="AP33" s="299"/>
      <c r="AQ33" s="299"/>
      <c r="AR33" s="299"/>
      <c r="AS33" s="299"/>
      <c r="AT33" s="299"/>
      <c r="AU33" s="299"/>
      <c r="AV33" s="299"/>
      <c r="AW33" s="299"/>
      <c r="AX33" s="299"/>
      <c r="AY33" s="299"/>
      <c r="AZ33" s="299"/>
      <c r="BA33" s="41"/>
      <c r="BB33" s="41"/>
      <c r="BC33" s="41"/>
      <c r="BD33" s="41"/>
      <c r="BE33" s="41"/>
      <c r="BF33" s="41"/>
      <c r="BG33" s="40"/>
      <c r="BH33" s="40"/>
    </row>
    <row r="34" spans="1:60" s="42" customFormat="1" ht="81" customHeight="1">
      <c r="A34" s="40"/>
      <c r="B34" s="318"/>
      <c r="C34" s="300"/>
      <c r="D34" s="300"/>
      <c r="E34" s="300"/>
      <c r="F34" s="300"/>
      <c r="G34" s="300"/>
      <c r="H34" s="300"/>
      <c r="I34" s="300"/>
      <c r="J34" s="300"/>
      <c r="K34" s="300"/>
      <c r="L34" s="300"/>
      <c r="M34" s="300"/>
      <c r="N34" s="300"/>
      <c r="O34" s="293"/>
      <c r="P34" s="294"/>
      <c r="Q34" s="298" t="s">
        <v>602</v>
      </c>
      <c r="R34" s="299"/>
      <c r="S34" s="299"/>
      <c r="T34" s="318"/>
      <c r="U34" s="298" t="s">
        <v>603</v>
      </c>
      <c r="V34" s="299"/>
      <c r="W34" s="299"/>
      <c r="X34" s="318"/>
      <c r="Y34" s="298" t="s">
        <v>604</v>
      </c>
      <c r="Z34" s="299"/>
      <c r="AA34" s="299"/>
      <c r="AB34" s="318"/>
      <c r="AC34" s="298" t="s">
        <v>602</v>
      </c>
      <c r="AD34" s="299"/>
      <c r="AE34" s="299"/>
      <c r="AF34" s="318"/>
      <c r="AG34" s="298" t="s">
        <v>603</v>
      </c>
      <c r="AH34" s="299"/>
      <c r="AI34" s="299"/>
      <c r="AJ34" s="318"/>
      <c r="AK34" s="298" t="s">
        <v>604</v>
      </c>
      <c r="AL34" s="299"/>
      <c r="AM34" s="299"/>
      <c r="AN34" s="318"/>
      <c r="AO34" s="298" t="s">
        <v>602</v>
      </c>
      <c r="AP34" s="299"/>
      <c r="AQ34" s="299"/>
      <c r="AR34" s="318"/>
      <c r="AS34" s="298" t="s">
        <v>603</v>
      </c>
      <c r="AT34" s="299"/>
      <c r="AU34" s="299"/>
      <c r="AV34" s="318"/>
      <c r="AW34" s="298" t="s">
        <v>604</v>
      </c>
      <c r="AX34" s="299"/>
      <c r="AY34" s="299"/>
      <c r="AZ34" s="318"/>
      <c r="BA34" s="43"/>
      <c r="BB34" s="43"/>
      <c r="BC34" s="43"/>
      <c r="BD34" s="41"/>
      <c r="BE34" s="41"/>
      <c r="BF34" s="41"/>
      <c r="BG34" s="40"/>
      <c r="BH34" s="40"/>
    </row>
    <row r="35" spans="1:60" s="42" customFormat="1" ht="15.75" thickBot="1">
      <c r="A35" s="40"/>
      <c r="B35" s="334">
        <v>1</v>
      </c>
      <c r="C35" s="335"/>
      <c r="D35" s="335"/>
      <c r="E35" s="335"/>
      <c r="F35" s="335"/>
      <c r="G35" s="335"/>
      <c r="H35" s="335"/>
      <c r="I35" s="335"/>
      <c r="J35" s="335"/>
      <c r="K35" s="335"/>
      <c r="L35" s="335"/>
      <c r="M35" s="335"/>
      <c r="N35" s="335"/>
      <c r="O35" s="336">
        <v>2</v>
      </c>
      <c r="P35" s="337"/>
      <c r="Q35" s="329">
        <v>3</v>
      </c>
      <c r="R35" s="330"/>
      <c r="S35" s="330"/>
      <c r="T35" s="331"/>
      <c r="U35" s="329">
        <v>4</v>
      </c>
      <c r="V35" s="330"/>
      <c r="W35" s="330"/>
      <c r="X35" s="331"/>
      <c r="Y35" s="329">
        <v>5</v>
      </c>
      <c r="Z35" s="330"/>
      <c r="AA35" s="330"/>
      <c r="AB35" s="331"/>
      <c r="AC35" s="329">
        <v>6</v>
      </c>
      <c r="AD35" s="330"/>
      <c r="AE35" s="330"/>
      <c r="AF35" s="331"/>
      <c r="AG35" s="329">
        <v>7</v>
      </c>
      <c r="AH35" s="330"/>
      <c r="AI35" s="330"/>
      <c r="AJ35" s="331"/>
      <c r="AK35" s="329">
        <v>8</v>
      </c>
      <c r="AL35" s="330"/>
      <c r="AM35" s="330"/>
      <c r="AN35" s="331"/>
      <c r="AO35" s="295">
        <v>9</v>
      </c>
      <c r="AP35" s="289"/>
      <c r="AQ35" s="289"/>
      <c r="AR35" s="290"/>
      <c r="AS35" s="295">
        <v>10</v>
      </c>
      <c r="AT35" s="289"/>
      <c r="AU35" s="289"/>
      <c r="AV35" s="290"/>
      <c r="AW35" s="295">
        <v>11</v>
      </c>
      <c r="AX35" s="289"/>
      <c r="AY35" s="289"/>
      <c r="AZ35" s="289"/>
      <c r="BA35" s="34"/>
      <c r="BB35" s="34"/>
      <c r="BC35" s="34"/>
      <c r="BD35" s="34"/>
      <c r="BE35" s="34"/>
      <c r="BF35" s="34"/>
      <c r="BG35" s="40"/>
      <c r="BH35" s="40"/>
    </row>
    <row r="36" spans="1:60" s="42" customFormat="1" ht="18" customHeight="1">
      <c r="A36" s="40"/>
      <c r="B36" s="346" t="s">
        <v>332</v>
      </c>
      <c r="C36" s="346"/>
      <c r="D36" s="346"/>
      <c r="E36" s="346"/>
      <c r="F36" s="346"/>
      <c r="G36" s="346"/>
      <c r="H36" s="346"/>
      <c r="I36" s="346"/>
      <c r="J36" s="346"/>
      <c r="K36" s="346"/>
      <c r="L36" s="346"/>
      <c r="M36" s="346"/>
      <c r="N36" s="347"/>
      <c r="O36" s="348" t="s">
        <v>307</v>
      </c>
      <c r="P36" s="349"/>
      <c r="Q36" s="350" t="s">
        <v>47</v>
      </c>
      <c r="R36" s="351"/>
      <c r="S36" s="351"/>
      <c r="T36" s="352"/>
      <c r="U36" s="350" t="s">
        <v>47</v>
      </c>
      <c r="V36" s="351"/>
      <c r="W36" s="351"/>
      <c r="X36" s="352"/>
      <c r="Y36" s="350" t="s">
        <v>47</v>
      </c>
      <c r="Z36" s="351"/>
      <c r="AA36" s="351"/>
      <c r="AB36" s="352"/>
      <c r="AC36" s="350" t="s">
        <v>47</v>
      </c>
      <c r="AD36" s="351"/>
      <c r="AE36" s="351"/>
      <c r="AF36" s="352"/>
      <c r="AG36" s="350" t="s">
        <v>47</v>
      </c>
      <c r="AH36" s="351"/>
      <c r="AI36" s="351"/>
      <c r="AJ36" s="352"/>
      <c r="AK36" s="350" t="s">
        <v>47</v>
      </c>
      <c r="AL36" s="351"/>
      <c r="AM36" s="351"/>
      <c r="AN36" s="352"/>
      <c r="AO36" s="350"/>
      <c r="AP36" s="351"/>
      <c r="AQ36" s="351"/>
      <c r="AR36" s="352"/>
      <c r="AS36" s="350"/>
      <c r="AT36" s="351"/>
      <c r="AU36" s="351"/>
      <c r="AV36" s="352"/>
      <c r="AW36" s="311"/>
      <c r="AX36" s="312"/>
      <c r="AY36" s="312"/>
      <c r="AZ36" s="314"/>
      <c r="BA36" s="34"/>
      <c r="BB36" s="34"/>
      <c r="BC36" s="34"/>
      <c r="BD36" s="34"/>
      <c r="BE36" s="34"/>
      <c r="BF36" s="34"/>
      <c r="BG36" s="40"/>
      <c r="BH36" s="40"/>
    </row>
    <row r="37" spans="1:60" s="42" customFormat="1" ht="18" customHeight="1">
      <c r="A37" s="40"/>
      <c r="B37" s="334"/>
      <c r="C37" s="335"/>
      <c r="D37" s="335"/>
      <c r="E37" s="335"/>
      <c r="F37" s="335"/>
      <c r="G37" s="335"/>
      <c r="H37" s="335"/>
      <c r="I37" s="335"/>
      <c r="J37" s="335"/>
      <c r="K37" s="335"/>
      <c r="L37" s="335"/>
      <c r="M37" s="335"/>
      <c r="N37" s="340"/>
      <c r="O37" s="341" t="s">
        <v>333</v>
      </c>
      <c r="P37" s="342"/>
      <c r="Q37" s="343"/>
      <c r="R37" s="344"/>
      <c r="S37" s="344"/>
      <c r="T37" s="345"/>
      <c r="U37" s="343"/>
      <c r="V37" s="344"/>
      <c r="W37" s="344"/>
      <c r="X37" s="345"/>
      <c r="Y37" s="343"/>
      <c r="Z37" s="344"/>
      <c r="AA37" s="344"/>
      <c r="AB37" s="345"/>
      <c r="AC37" s="343"/>
      <c r="AD37" s="344"/>
      <c r="AE37" s="344"/>
      <c r="AF37" s="345"/>
      <c r="AG37" s="343"/>
      <c r="AH37" s="344"/>
      <c r="AI37" s="344"/>
      <c r="AJ37" s="345"/>
      <c r="AK37" s="343"/>
      <c r="AL37" s="344"/>
      <c r="AM37" s="344"/>
      <c r="AN37" s="345"/>
      <c r="AO37" s="343"/>
      <c r="AP37" s="344"/>
      <c r="AQ37" s="344"/>
      <c r="AR37" s="345"/>
      <c r="AS37" s="343"/>
      <c r="AT37" s="344"/>
      <c r="AU37" s="344"/>
      <c r="AV37" s="345"/>
      <c r="AW37" s="298"/>
      <c r="AX37" s="299"/>
      <c r="AY37" s="299"/>
      <c r="AZ37" s="319"/>
      <c r="BA37" s="34"/>
      <c r="BB37" s="34"/>
      <c r="BC37" s="34"/>
      <c r="BD37" s="34"/>
      <c r="BE37" s="34"/>
      <c r="BF37" s="34"/>
      <c r="BG37" s="40"/>
      <c r="BH37" s="40"/>
    </row>
    <row r="38" spans="1:60" s="42" customFormat="1" ht="18" customHeight="1">
      <c r="A38" s="40"/>
      <c r="B38" s="334"/>
      <c r="C38" s="335"/>
      <c r="D38" s="335"/>
      <c r="E38" s="335"/>
      <c r="F38" s="335"/>
      <c r="G38" s="335"/>
      <c r="H38" s="335"/>
      <c r="I38" s="335"/>
      <c r="J38" s="335"/>
      <c r="K38" s="335"/>
      <c r="L38" s="335"/>
      <c r="M38" s="335"/>
      <c r="N38" s="340"/>
      <c r="O38" s="341" t="s">
        <v>334</v>
      </c>
      <c r="P38" s="342"/>
      <c r="Q38" s="343"/>
      <c r="R38" s="344"/>
      <c r="S38" s="344"/>
      <c r="T38" s="345"/>
      <c r="U38" s="343"/>
      <c r="V38" s="344"/>
      <c r="W38" s="344"/>
      <c r="X38" s="345"/>
      <c r="Y38" s="343"/>
      <c r="Z38" s="344"/>
      <c r="AA38" s="344"/>
      <c r="AB38" s="345"/>
      <c r="AC38" s="343"/>
      <c r="AD38" s="344"/>
      <c r="AE38" s="344"/>
      <c r="AF38" s="345"/>
      <c r="AG38" s="343"/>
      <c r="AH38" s="344"/>
      <c r="AI38" s="344"/>
      <c r="AJ38" s="345"/>
      <c r="AK38" s="343"/>
      <c r="AL38" s="344"/>
      <c r="AM38" s="344"/>
      <c r="AN38" s="345"/>
      <c r="AO38" s="343"/>
      <c r="AP38" s="344"/>
      <c r="AQ38" s="344"/>
      <c r="AR38" s="345"/>
      <c r="AS38" s="343"/>
      <c r="AT38" s="344"/>
      <c r="AU38" s="344"/>
      <c r="AV38" s="345"/>
      <c r="AW38" s="298"/>
      <c r="AX38" s="299"/>
      <c r="AY38" s="299"/>
      <c r="AZ38" s="319"/>
      <c r="BA38" s="34"/>
      <c r="BB38" s="34"/>
      <c r="BC38" s="34"/>
      <c r="BD38" s="34"/>
      <c r="BE38" s="34"/>
      <c r="BF38" s="34"/>
      <c r="BG38" s="40"/>
      <c r="BH38" s="40"/>
    </row>
    <row r="39" spans="1:60" s="42" customFormat="1" ht="18" customHeight="1">
      <c r="A39" s="40"/>
      <c r="B39" s="353" t="s">
        <v>335</v>
      </c>
      <c r="C39" s="354"/>
      <c r="D39" s="354"/>
      <c r="E39" s="354"/>
      <c r="F39" s="354"/>
      <c r="G39" s="354"/>
      <c r="H39" s="354"/>
      <c r="I39" s="354"/>
      <c r="J39" s="354"/>
      <c r="K39" s="354"/>
      <c r="L39" s="354"/>
      <c r="M39" s="354"/>
      <c r="N39" s="355"/>
      <c r="O39" s="341" t="s">
        <v>309</v>
      </c>
      <c r="P39" s="342"/>
      <c r="Q39" s="343" t="s">
        <v>47</v>
      </c>
      <c r="R39" s="344"/>
      <c r="S39" s="344"/>
      <c r="T39" s="345"/>
      <c r="U39" s="343" t="s">
        <v>47</v>
      </c>
      <c r="V39" s="344"/>
      <c r="W39" s="344"/>
      <c r="X39" s="345"/>
      <c r="Y39" s="343" t="s">
        <v>47</v>
      </c>
      <c r="Z39" s="344"/>
      <c r="AA39" s="344"/>
      <c r="AB39" s="345"/>
      <c r="AC39" s="343" t="s">
        <v>47</v>
      </c>
      <c r="AD39" s="344"/>
      <c r="AE39" s="344"/>
      <c r="AF39" s="345"/>
      <c r="AG39" s="343" t="s">
        <v>47</v>
      </c>
      <c r="AH39" s="344"/>
      <c r="AI39" s="344"/>
      <c r="AJ39" s="345"/>
      <c r="AK39" s="343" t="s">
        <v>47</v>
      </c>
      <c r="AL39" s="344"/>
      <c r="AM39" s="344"/>
      <c r="AN39" s="345"/>
      <c r="AO39" s="343"/>
      <c r="AP39" s="344"/>
      <c r="AQ39" s="344"/>
      <c r="AR39" s="345"/>
      <c r="AS39" s="343"/>
      <c r="AT39" s="344"/>
      <c r="AU39" s="344"/>
      <c r="AV39" s="345"/>
      <c r="AW39" s="298"/>
      <c r="AX39" s="299"/>
      <c r="AY39" s="299"/>
      <c r="AZ39" s="319"/>
      <c r="BA39" s="34"/>
      <c r="BB39" s="34"/>
      <c r="BC39" s="34"/>
      <c r="BD39" s="34"/>
      <c r="BE39" s="34"/>
      <c r="BF39" s="34"/>
      <c r="BG39" s="40"/>
      <c r="BH39" s="40"/>
    </row>
    <row r="40" spans="1:60" s="42" customFormat="1" ht="18" customHeight="1">
      <c r="A40" s="40"/>
      <c r="B40" s="334"/>
      <c r="C40" s="335"/>
      <c r="D40" s="335"/>
      <c r="E40" s="335"/>
      <c r="F40" s="335"/>
      <c r="G40" s="335"/>
      <c r="H40" s="335"/>
      <c r="I40" s="335"/>
      <c r="J40" s="335"/>
      <c r="K40" s="335"/>
      <c r="L40" s="335"/>
      <c r="M40" s="335"/>
      <c r="N40" s="340"/>
      <c r="O40" s="341" t="s">
        <v>336</v>
      </c>
      <c r="P40" s="342"/>
      <c r="Q40" s="343"/>
      <c r="R40" s="344"/>
      <c r="S40" s="344"/>
      <c r="T40" s="345"/>
      <c r="U40" s="343"/>
      <c r="V40" s="344"/>
      <c r="W40" s="344"/>
      <c r="X40" s="345"/>
      <c r="Y40" s="343"/>
      <c r="Z40" s="344"/>
      <c r="AA40" s="344"/>
      <c r="AB40" s="345"/>
      <c r="AC40" s="343"/>
      <c r="AD40" s="344"/>
      <c r="AE40" s="344"/>
      <c r="AF40" s="345"/>
      <c r="AG40" s="343"/>
      <c r="AH40" s="344"/>
      <c r="AI40" s="344"/>
      <c r="AJ40" s="345"/>
      <c r="AK40" s="343"/>
      <c r="AL40" s="344"/>
      <c r="AM40" s="344"/>
      <c r="AN40" s="345"/>
      <c r="AO40" s="343"/>
      <c r="AP40" s="344"/>
      <c r="AQ40" s="344"/>
      <c r="AR40" s="345"/>
      <c r="AS40" s="343"/>
      <c r="AT40" s="344"/>
      <c r="AU40" s="344"/>
      <c r="AV40" s="345"/>
      <c r="AW40" s="298"/>
      <c r="AX40" s="299"/>
      <c r="AY40" s="299"/>
      <c r="AZ40" s="319"/>
      <c r="BA40" s="34"/>
      <c r="BB40" s="34"/>
      <c r="BC40" s="34"/>
      <c r="BD40" s="34"/>
      <c r="BE40" s="34"/>
      <c r="BF40" s="34"/>
      <c r="BG40" s="40"/>
      <c r="BH40" s="40"/>
    </row>
    <row r="41" spans="1:60" s="42" customFormat="1" ht="18" customHeight="1">
      <c r="A41" s="40"/>
      <c r="B41" s="334"/>
      <c r="C41" s="335"/>
      <c r="D41" s="335"/>
      <c r="E41" s="335"/>
      <c r="F41" s="335"/>
      <c r="G41" s="335"/>
      <c r="H41" s="335"/>
      <c r="I41" s="335"/>
      <c r="J41" s="335"/>
      <c r="K41" s="335"/>
      <c r="L41" s="335"/>
      <c r="M41" s="335"/>
      <c r="N41" s="340"/>
      <c r="O41" s="341" t="s">
        <v>337</v>
      </c>
      <c r="P41" s="342"/>
      <c r="Q41" s="343"/>
      <c r="R41" s="344"/>
      <c r="S41" s="344"/>
      <c r="T41" s="345"/>
      <c r="U41" s="343"/>
      <c r="V41" s="344"/>
      <c r="W41" s="344"/>
      <c r="X41" s="345"/>
      <c r="Y41" s="343"/>
      <c r="Z41" s="344"/>
      <c r="AA41" s="344"/>
      <c r="AB41" s="345"/>
      <c r="AC41" s="343"/>
      <c r="AD41" s="344"/>
      <c r="AE41" s="344"/>
      <c r="AF41" s="345"/>
      <c r="AG41" s="343"/>
      <c r="AH41" s="344"/>
      <c r="AI41" s="344"/>
      <c r="AJ41" s="345"/>
      <c r="AK41" s="343"/>
      <c r="AL41" s="344"/>
      <c r="AM41" s="344"/>
      <c r="AN41" s="345"/>
      <c r="AO41" s="343"/>
      <c r="AP41" s="344"/>
      <c r="AQ41" s="344"/>
      <c r="AR41" s="345"/>
      <c r="AS41" s="343" t="s">
        <v>338</v>
      </c>
      <c r="AT41" s="344"/>
      <c r="AU41" s="344"/>
      <c r="AV41" s="345"/>
      <c r="AW41" s="298"/>
      <c r="AX41" s="299"/>
      <c r="AY41" s="299"/>
      <c r="AZ41" s="319"/>
      <c r="BA41" s="34"/>
      <c r="BB41" s="34"/>
      <c r="BC41" s="34"/>
      <c r="BD41" s="34"/>
      <c r="BE41" s="34"/>
      <c r="BF41" s="34"/>
      <c r="BG41" s="40"/>
      <c r="BH41" s="40"/>
    </row>
    <row r="42" spans="1:60" ht="18" customHeight="1" thickBot="1">
      <c r="A42" s="40"/>
      <c r="B42" s="359" t="s">
        <v>339</v>
      </c>
      <c r="C42" s="360"/>
      <c r="D42" s="360"/>
      <c r="E42" s="360"/>
      <c r="F42" s="360"/>
      <c r="G42" s="360"/>
      <c r="H42" s="360"/>
      <c r="I42" s="360"/>
      <c r="J42" s="360"/>
      <c r="K42" s="360"/>
      <c r="L42" s="360"/>
      <c r="M42" s="360"/>
      <c r="N42" s="360"/>
      <c r="O42" s="361">
        <v>9000</v>
      </c>
      <c r="P42" s="362"/>
      <c r="Q42" s="356" t="s">
        <v>47</v>
      </c>
      <c r="R42" s="356"/>
      <c r="S42" s="356"/>
      <c r="T42" s="356"/>
      <c r="U42" s="356" t="s">
        <v>47</v>
      </c>
      <c r="V42" s="356"/>
      <c r="W42" s="356"/>
      <c r="X42" s="356"/>
      <c r="Y42" s="356" t="s">
        <v>47</v>
      </c>
      <c r="Z42" s="356"/>
      <c r="AA42" s="356"/>
      <c r="AB42" s="356"/>
      <c r="AC42" s="356" t="s">
        <v>47</v>
      </c>
      <c r="AD42" s="356"/>
      <c r="AE42" s="356"/>
      <c r="AF42" s="356"/>
      <c r="AG42" s="356" t="s">
        <v>47</v>
      </c>
      <c r="AH42" s="356"/>
      <c r="AI42" s="356"/>
      <c r="AJ42" s="356"/>
      <c r="AK42" s="356" t="s">
        <v>47</v>
      </c>
      <c r="AL42" s="356"/>
      <c r="AM42" s="356"/>
      <c r="AN42" s="356"/>
      <c r="AO42" s="356"/>
      <c r="AP42" s="356"/>
      <c r="AQ42" s="356"/>
      <c r="AR42" s="356"/>
      <c r="AS42" s="356"/>
      <c r="AT42" s="356"/>
      <c r="AU42" s="356"/>
      <c r="AV42" s="356"/>
      <c r="AW42" s="356"/>
      <c r="AX42" s="356"/>
      <c r="AY42" s="356"/>
      <c r="AZ42" s="357"/>
    </row>
    <row r="43" spans="1:60" s="31" customFormat="1" ht="15" customHeight="1">
      <c r="A43" s="3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row>
    <row r="44" spans="1:60" s="31" customFormat="1" ht="18" customHeight="1">
      <c r="B44" s="338" t="s">
        <v>340</v>
      </c>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row>
    <row r="45" spans="1:60" s="31" customFormat="1" ht="8.1" customHeight="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row>
    <row r="46" spans="1:60" s="31" customFormat="1" ht="50.1" customHeight="1">
      <c r="B46" s="289" t="s">
        <v>328</v>
      </c>
      <c r="C46" s="289"/>
      <c r="D46" s="289"/>
      <c r="E46" s="289"/>
      <c r="F46" s="289"/>
      <c r="G46" s="289"/>
      <c r="H46" s="289"/>
      <c r="I46" s="289"/>
      <c r="J46" s="289"/>
      <c r="K46" s="289"/>
      <c r="L46" s="289"/>
      <c r="M46" s="289"/>
      <c r="N46" s="290"/>
      <c r="O46" s="295" t="s">
        <v>1</v>
      </c>
      <c r="P46" s="290"/>
      <c r="Q46" s="298" t="s">
        <v>329</v>
      </c>
      <c r="R46" s="299"/>
      <c r="S46" s="299"/>
      <c r="T46" s="299"/>
      <c r="U46" s="299"/>
      <c r="V46" s="299"/>
      <c r="W46" s="299"/>
      <c r="X46" s="299"/>
      <c r="Y46" s="299"/>
      <c r="Z46" s="299"/>
      <c r="AA46" s="299"/>
      <c r="AB46" s="318"/>
      <c r="AC46" s="298" t="s">
        <v>341</v>
      </c>
      <c r="AD46" s="299"/>
      <c r="AE46" s="299"/>
      <c r="AF46" s="299"/>
      <c r="AG46" s="299"/>
      <c r="AH46" s="299"/>
      <c r="AI46" s="299"/>
      <c r="AJ46" s="299"/>
      <c r="AK46" s="299"/>
      <c r="AL46" s="299"/>
      <c r="AM46" s="299"/>
      <c r="AN46" s="318"/>
      <c r="AO46" s="298" t="s">
        <v>331</v>
      </c>
      <c r="AP46" s="299"/>
      <c r="AQ46" s="299"/>
      <c r="AR46" s="299"/>
      <c r="AS46" s="299"/>
      <c r="AT46" s="299"/>
      <c r="AU46" s="299"/>
      <c r="AV46" s="299"/>
      <c r="AW46" s="299"/>
      <c r="AX46" s="299"/>
      <c r="AY46" s="299"/>
      <c r="AZ46" s="299"/>
    </row>
    <row r="47" spans="1:60" s="31" customFormat="1" ht="81" customHeight="1">
      <c r="B47" s="293"/>
      <c r="C47" s="293"/>
      <c r="D47" s="293"/>
      <c r="E47" s="293"/>
      <c r="F47" s="293"/>
      <c r="G47" s="293"/>
      <c r="H47" s="293"/>
      <c r="I47" s="293"/>
      <c r="J47" s="293"/>
      <c r="K47" s="293"/>
      <c r="L47" s="293"/>
      <c r="M47" s="293"/>
      <c r="N47" s="294"/>
      <c r="O47" s="297"/>
      <c r="P47" s="294"/>
      <c r="Q47" s="298" t="s">
        <v>602</v>
      </c>
      <c r="R47" s="299"/>
      <c r="S47" s="299"/>
      <c r="T47" s="318"/>
      <c r="U47" s="298" t="s">
        <v>603</v>
      </c>
      <c r="V47" s="299"/>
      <c r="W47" s="299"/>
      <c r="X47" s="318"/>
      <c r="Y47" s="298" t="s">
        <v>604</v>
      </c>
      <c r="Z47" s="299"/>
      <c r="AA47" s="299"/>
      <c r="AB47" s="318"/>
      <c r="AC47" s="298" t="s">
        <v>602</v>
      </c>
      <c r="AD47" s="299"/>
      <c r="AE47" s="299"/>
      <c r="AF47" s="318"/>
      <c r="AG47" s="298" t="s">
        <v>603</v>
      </c>
      <c r="AH47" s="299"/>
      <c r="AI47" s="299"/>
      <c r="AJ47" s="318"/>
      <c r="AK47" s="298" t="s">
        <v>604</v>
      </c>
      <c r="AL47" s="299"/>
      <c r="AM47" s="299"/>
      <c r="AN47" s="318"/>
      <c r="AO47" s="298" t="s">
        <v>602</v>
      </c>
      <c r="AP47" s="299"/>
      <c r="AQ47" s="299"/>
      <c r="AR47" s="318"/>
      <c r="AS47" s="298" t="s">
        <v>603</v>
      </c>
      <c r="AT47" s="299"/>
      <c r="AU47" s="299"/>
      <c r="AV47" s="318"/>
      <c r="AW47" s="298" t="s">
        <v>604</v>
      </c>
      <c r="AX47" s="299"/>
      <c r="AY47" s="299"/>
      <c r="AZ47" s="318"/>
    </row>
    <row r="48" spans="1:60" s="31" customFormat="1" ht="18" customHeight="1" thickBot="1">
      <c r="B48" s="336">
        <v>1</v>
      </c>
      <c r="C48" s="336"/>
      <c r="D48" s="336"/>
      <c r="E48" s="336"/>
      <c r="F48" s="336"/>
      <c r="G48" s="336"/>
      <c r="H48" s="336"/>
      <c r="I48" s="336"/>
      <c r="J48" s="336"/>
      <c r="K48" s="336"/>
      <c r="L48" s="336"/>
      <c r="M48" s="336"/>
      <c r="N48" s="337"/>
      <c r="O48" s="365">
        <v>2</v>
      </c>
      <c r="P48" s="337"/>
      <c r="Q48" s="295">
        <v>3</v>
      </c>
      <c r="R48" s="289"/>
      <c r="S48" s="289"/>
      <c r="T48" s="290"/>
      <c r="U48" s="295">
        <v>4</v>
      </c>
      <c r="V48" s="289"/>
      <c r="W48" s="289"/>
      <c r="X48" s="290"/>
      <c r="Y48" s="295">
        <v>5</v>
      </c>
      <c r="Z48" s="289"/>
      <c r="AA48" s="289"/>
      <c r="AB48" s="290"/>
      <c r="AC48" s="295">
        <v>6</v>
      </c>
      <c r="AD48" s="289"/>
      <c r="AE48" s="289"/>
      <c r="AF48" s="290"/>
      <c r="AG48" s="295">
        <v>7</v>
      </c>
      <c r="AH48" s="289"/>
      <c r="AI48" s="289"/>
      <c r="AJ48" s="290"/>
      <c r="AK48" s="295">
        <v>8</v>
      </c>
      <c r="AL48" s="289"/>
      <c r="AM48" s="289"/>
      <c r="AN48" s="290"/>
      <c r="AO48" s="295">
        <v>9</v>
      </c>
      <c r="AP48" s="289"/>
      <c r="AQ48" s="289"/>
      <c r="AR48" s="290"/>
      <c r="AS48" s="295">
        <v>10</v>
      </c>
      <c r="AT48" s="289"/>
      <c r="AU48" s="289"/>
      <c r="AV48" s="290"/>
      <c r="AW48" s="295">
        <v>11</v>
      </c>
      <c r="AX48" s="289"/>
      <c r="AY48" s="289"/>
      <c r="AZ48" s="289"/>
    </row>
    <row r="49" spans="1:62" s="31" customFormat="1" ht="18" customHeight="1">
      <c r="B49" s="318"/>
      <c r="C49" s="335"/>
      <c r="D49" s="335"/>
      <c r="E49" s="335"/>
      <c r="F49" s="335"/>
      <c r="G49" s="335"/>
      <c r="H49" s="335"/>
      <c r="I49" s="335"/>
      <c r="J49" s="335"/>
      <c r="K49" s="335"/>
      <c r="L49" s="335"/>
      <c r="M49" s="335"/>
      <c r="N49" s="340"/>
      <c r="O49" s="363" t="s">
        <v>46</v>
      </c>
      <c r="P49" s="364"/>
      <c r="Q49" s="350"/>
      <c r="R49" s="351"/>
      <c r="S49" s="351"/>
      <c r="T49" s="352"/>
      <c r="U49" s="350"/>
      <c r="V49" s="351"/>
      <c r="W49" s="351"/>
      <c r="X49" s="352"/>
      <c r="Y49" s="350"/>
      <c r="Z49" s="351"/>
      <c r="AA49" s="351"/>
      <c r="AB49" s="352"/>
      <c r="AC49" s="350"/>
      <c r="AD49" s="351"/>
      <c r="AE49" s="351"/>
      <c r="AF49" s="352"/>
      <c r="AG49" s="350"/>
      <c r="AH49" s="351"/>
      <c r="AI49" s="351"/>
      <c r="AJ49" s="352"/>
      <c r="AK49" s="350"/>
      <c r="AL49" s="351"/>
      <c r="AM49" s="351"/>
      <c r="AN49" s="352"/>
      <c r="AO49" s="350"/>
      <c r="AP49" s="351"/>
      <c r="AQ49" s="351"/>
      <c r="AR49" s="352"/>
      <c r="AS49" s="350"/>
      <c r="AT49" s="351"/>
      <c r="AU49" s="351"/>
      <c r="AV49" s="352"/>
      <c r="AW49" s="311"/>
      <c r="AX49" s="312"/>
      <c r="AY49" s="312"/>
      <c r="AZ49" s="314"/>
    </row>
    <row r="50" spans="1:62" s="31" customFormat="1" ht="18" customHeight="1">
      <c r="B50" s="334"/>
      <c r="C50" s="335"/>
      <c r="D50" s="335"/>
      <c r="E50" s="335"/>
      <c r="F50" s="335"/>
      <c r="G50" s="335"/>
      <c r="H50" s="335"/>
      <c r="I50" s="335"/>
      <c r="J50" s="335"/>
      <c r="K50" s="335"/>
      <c r="L50" s="335"/>
      <c r="M50" s="335"/>
      <c r="N50" s="340"/>
      <c r="O50" s="366" t="s">
        <v>49</v>
      </c>
      <c r="P50" s="367"/>
      <c r="Q50" s="343"/>
      <c r="R50" s="344"/>
      <c r="S50" s="344"/>
      <c r="T50" s="345"/>
      <c r="U50" s="343"/>
      <c r="V50" s="344"/>
      <c r="W50" s="344"/>
      <c r="X50" s="345"/>
      <c r="Y50" s="343"/>
      <c r="Z50" s="344"/>
      <c r="AA50" s="344"/>
      <c r="AB50" s="345"/>
      <c r="AC50" s="343"/>
      <c r="AD50" s="344"/>
      <c r="AE50" s="344"/>
      <c r="AF50" s="345"/>
      <c r="AG50" s="343"/>
      <c r="AH50" s="344"/>
      <c r="AI50" s="344"/>
      <c r="AJ50" s="345"/>
      <c r="AK50" s="343"/>
      <c r="AL50" s="344"/>
      <c r="AM50" s="344"/>
      <c r="AN50" s="345"/>
      <c r="AO50" s="343"/>
      <c r="AP50" s="344"/>
      <c r="AQ50" s="344"/>
      <c r="AR50" s="345"/>
      <c r="AS50" s="343"/>
      <c r="AT50" s="344"/>
      <c r="AU50" s="344"/>
      <c r="AV50" s="345"/>
      <c r="AW50" s="298"/>
      <c r="AX50" s="299"/>
      <c r="AY50" s="299"/>
      <c r="AZ50" s="319"/>
    </row>
    <row r="51" spans="1:62" s="31" customFormat="1" ht="18" customHeight="1">
      <c r="B51" s="334"/>
      <c r="C51" s="335"/>
      <c r="D51" s="335"/>
      <c r="E51" s="335"/>
      <c r="F51" s="335"/>
      <c r="G51" s="335"/>
      <c r="H51" s="335"/>
      <c r="I51" s="335"/>
      <c r="J51" s="335"/>
      <c r="K51" s="335"/>
      <c r="L51" s="335"/>
      <c r="M51" s="335"/>
      <c r="N51" s="340"/>
      <c r="O51" s="366" t="s">
        <v>342</v>
      </c>
      <c r="P51" s="367"/>
      <c r="Q51" s="343"/>
      <c r="R51" s="344"/>
      <c r="S51" s="344"/>
      <c r="T51" s="345"/>
      <c r="U51" s="343"/>
      <c r="V51" s="344"/>
      <c r="W51" s="344"/>
      <c r="X51" s="345"/>
      <c r="Y51" s="343"/>
      <c r="Z51" s="344"/>
      <c r="AA51" s="344"/>
      <c r="AB51" s="345"/>
      <c r="AC51" s="343"/>
      <c r="AD51" s="344"/>
      <c r="AE51" s="344"/>
      <c r="AF51" s="345"/>
      <c r="AG51" s="343"/>
      <c r="AH51" s="344"/>
      <c r="AI51" s="344"/>
      <c r="AJ51" s="345"/>
      <c r="AK51" s="343"/>
      <c r="AL51" s="344"/>
      <c r="AM51" s="344"/>
      <c r="AN51" s="345"/>
      <c r="AO51" s="343"/>
      <c r="AP51" s="344"/>
      <c r="AQ51" s="344"/>
      <c r="AR51" s="345"/>
      <c r="AS51" s="343"/>
      <c r="AT51" s="344"/>
      <c r="AU51" s="344"/>
      <c r="AV51" s="345"/>
      <c r="AW51" s="298"/>
      <c r="AX51" s="299"/>
      <c r="AY51" s="299"/>
      <c r="AZ51" s="319"/>
    </row>
    <row r="52" spans="1:62" ht="18" customHeight="1" thickBot="1">
      <c r="A52" s="40"/>
      <c r="B52" s="359" t="s">
        <v>339</v>
      </c>
      <c r="C52" s="360"/>
      <c r="D52" s="360"/>
      <c r="E52" s="360"/>
      <c r="F52" s="360"/>
      <c r="G52" s="360"/>
      <c r="H52" s="360"/>
      <c r="I52" s="360"/>
      <c r="J52" s="360"/>
      <c r="K52" s="360"/>
      <c r="L52" s="360"/>
      <c r="M52" s="360"/>
      <c r="N52" s="360"/>
      <c r="O52" s="361">
        <v>9000</v>
      </c>
      <c r="P52" s="362"/>
      <c r="Q52" s="356" t="s">
        <v>47</v>
      </c>
      <c r="R52" s="356"/>
      <c r="S52" s="356"/>
      <c r="T52" s="356"/>
      <c r="U52" s="356" t="s">
        <v>47</v>
      </c>
      <c r="V52" s="356"/>
      <c r="W52" s="356"/>
      <c r="X52" s="356"/>
      <c r="Y52" s="356" t="s">
        <v>47</v>
      </c>
      <c r="Z52" s="356"/>
      <c r="AA52" s="356"/>
      <c r="AB52" s="356"/>
      <c r="AC52" s="356" t="s">
        <v>47</v>
      </c>
      <c r="AD52" s="356"/>
      <c r="AE52" s="356"/>
      <c r="AF52" s="356"/>
      <c r="AG52" s="356" t="s">
        <v>47</v>
      </c>
      <c r="AH52" s="356"/>
      <c r="AI52" s="356"/>
      <c r="AJ52" s="356"/>
      <c r="AK52" s="356" t="s">
        <v>47</v>
      </c>
      <c r="AL52" s="356"/>
      <c r="AM52" s="356"/>
      <c r="AN52" s="356"/>
      <c r="AO52" s="356"/>
      <c r="AP52" s="356"/>
      <c r="AQ52" s="356"/>
      <c r="AR52" s="356"/>
      <c r="AS52" s="356"/>
      <c r="AT52" s="356"/>
      <c r="AU52" s="356"/>
      <c r="AV52" s="356"/>
      <c r="AW52" s="356"/>
      <c r="AX52" s="356"/>
      <c r="AY52" s="356"/>
      <c r="AZ52" s="357"/>
    </row>
    <row r="53" spans="1:62" s="31" customFormat="1" ht="15"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row>
    <row r="54" spans="1:62" s="31" customFormat="1" ht="18" customHeight="1">
      <c r="A54" s="38"/>
      <c r="B54" s="288" t="s">
        <v>343</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row>
    <row r="55" spans="1:62" s="31" customFormat="1" ht="8.1" customHeight="1">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8"/>
      <c r="BB55" s="38"/>
      <c r="BC55" s="38"/>
      <c r="BD55" s="38"/>
      <c r="BE55" s="38"/>
      <c r="BF55" s="38"/>
      <c r="BG55" s="38"/>
      <c r="BH55" s="38"/>
      <c r="BI55" s="38"/>
      <c r="BJ55" s="38"/>
    </row>
    <row r="56" spans="1:62" s="42" customFormat="1" ht="50.1" customHeight="1">
      <c r="A56" s="40"/>
      <c r="B56" s="289" t="s">
        <v>0</v>
      </c>
      <c r="C56" s="289"/>
      <c r="D56" s="289"/>
      <c r="E56" s="289"/>
      <c r="F56" s="289"/>
      <c r="G56" s="289"/>
      <c r="H56" s="289"/>
      <c r="I56" s="289"/>
      <c r="J56" s="289"/>
      <c r="K56" s="289"/>
      <c r="L56" s="289"/>
      <c r="M56" s="289"/>
      <c r="N56" s="290"/>
      <c r="O56" s="295" t="s">
        <v>1</v>
      </c>
      <c r="P56" s="290"/>
      <c r="Q56" s="298" t="s">
        <v>605</v>
      </c>
      <c r="R56" s="299"/>
      <c r="S56" s="299"/>
      <c r="T56" s="299"/>
      <c r="U56" s="299"/>
      <c r="V56" s="299"/>
      <c r="W56" s="299"/>
      <c r="X56" s="299"/>
      <c r="Y56" s="299"/>
      <c r="Z56" s="299"/>
      <c r="AA56" s="299"/>
      <c r="AB56" s="318"/>
      <c r="AC56" s="298" t="s">
        <v>603</v>
      </c>
      <c r="AD56" s="299"/>
      <c r="AE56" s="299"/>
      <c r="AF56" s="299"/>
      <c r="AG56" s="299"/>
      <c r="AH56" s="299"/>
      <c r="AI56" s="299"/>
      <c r="AJ56" s="299"/>
      <c r="AK56" s="299"/>
      <c r="AL56" s="299"/>
      <c r="AM56" s="299"/>
      <c r="AN56" s="318"/>
      <c r="AO56" s="298" t="s">
        <v>604</v>
      </c>
      <c r="AP56" s="299"/>
      <c r="AQ56" s="299"/>
      <c r="AR56" s="299"/>
      <c r="AS56" s="299"/>
      <c r="AT56" s="299"/>
      <c r="AU56" s="299"/>
      <c r="AV56" s="299"/>
      <c r="AW56" s="299"/>
      <c r="AX56" s="299"/>
      <c r="AY56" s="299"/>
      <c r="AZ56" s="299"/>
      <c r="BA56" s="41"/>
      <c r="BB56" s="41"/>
      <c r="BC56" s="41"/>
      <c r="BD56" s="41"/>
      <c r="BE56" s="41"/>
      <c r="BF56" s="41"/>
      <c r="BG56" s="40"/>
      <c r="BH56" s="40"/>
    </row>
    <row r="57" spans="1:62" s="42" customFormat="1" ht="85.5" customHeight="1">
      <c r="A57" s="40"/>
      <c r="B57" s="293"/>
      <c r="C57" s="293"/>
      <c r="D57" s="293"/>
      <c r="E57" s="293"/>
      <c r="F57" s="293"/>
      <c r="G57" s="293"/>
      <c r="H57" s="293"/>
      <c r="I57" s="293"/>
      <c r="J57" s="293"/>
      <c r="K57" s="293"/>
      <c r="L57" s="293"/>
      <c r="M57" s="293"/>
      <c r="N57" s="294"/>
      <c r="O57" s="297"/>
      <c r="P57" s="294"/>
      <c r="Q57" s="298" t="s">
        <v>344</v>
      </c>
      <c r="R57" s="299"/>
      <c r="S57" s="299"/>
      <c r="T57" s="318"/>
      <c r="U57" s="298" t="s">
        <v>345</v>
      </c>
      <c r="V57" s="299"/>
      <c r="W57" s="299"/>
      <c r="X57" s="318"/>
      <c r="Y57" s="298" t="s">
        <v>346</v>
      </c>
      <c r="Z57" s="299"/>
      <c r="AA57" s="299"/>
      <c r="AB57" s="318"/>
      <c r="AC57" s="298" t="s">
        <v>344</v>
      </c>
      <c r="AD57" s="299"/>
      <c r="AE57" s="299"/>
      <c r="AF57" s="318"/>
      <c r="AG57" s="298" t="s">
        <v>345</v>
      </c>
      <c r="AH57" s="299"/>
      <c r="AI57" s="299"/>
      <c r="AJ57" s="318"/>
      <c r="AK57" s="298" t="s">
        <v>346</v>
      </c>
      <c r="AL57" s="299"/>
      <c r="AM57" s="299"/>
      <c r="AN57" s="318"/>
      <c r="AO57" s="298" t="s">
        <v>344</v>
      </c>
      <c r="AP57" s="299"/>
      <c r="AQ57" s="299"/>
      <c r="AR57" s="318"/>
      <c r="AS57" s="298" t="s">
        <v>345</v>
      </c>
      <c r="AT57" s="299"/>
      <c r="AU57" s="299"/>
      <c r="AV57" s="318"/>
      <c r="AW57" s="298" t="s">
        <v>346</v>
      </c>
      <c r="AX57" s="299"/>
      <c r="AY57" s="299"/>
      <c r="AZ57" s="299"/>
      <c r="BA57" s="43"/>
      <c r="BB57" s="43"/>
      <c r="BC57" s="43"/>
      <c r="BD57" s="41"/>
      <c r="BE57" s="41"/>
      <c r="BF57" s="41"/>
      <c r="BG57" s="40"/>
      <c r="BH57" s="40"/>
    </row>
    <row r="58" spans="1:62" s="42" customFormat="1" ht="15.75" thickBot="1">
      <c r="B58" s="336">
        <v>1</v>
      </c>
      <c r="C58" s="336"/>
      <c r="D58" s="336"/>
      <c r="E58" s="336"/>
      <c r="F58" s="336"/>
      <c r="G58" s="336"/>
      <c r="H58" s="336"/>
      <c r="I58" s="336"/>
      <c r="J58" s="336"/>
      <c r="K58" s="336"/>
      <c r="L58" s="336"/>
      <c r="M58" s="336"/>
      <c r="N58" s="337"/>
      <c r="O58" s="371">
        <v>2</v>
      </c>
      <c r="P58" s="372"/>
      <c r="Q58" s="329">
        <v>3</v>
      </c>
      <c r="R58" s="330"/>
      <c r="S58" s="330"/>
      <c r="T58" s="331"/>
      <c r="U58" s="329">
        <v>4</v>
      </c>
      <c r="V58" s="330"/>
      <c r="W58" s="330"/>
      <c r="X58" s="331"/>
      <c r="Y58" s="329">
        <v>5</v>
      </c>
      <c r="Z58" s="330"/>
      <c r="AA58" s="330"/>
      <c r="AB58" s="331"/>
      <c r="AC58" s="329">
        <v>6</v>
      </c>
      <c r="AD58" s="330"/>
      <c r="AE58" s="330"/>
      <c r="AF58" s="331"/>
      <c r="AG58" s="329">
        <v>7</v>
      </c>
      <c r="AH58" s="330"/>
      <c r="AI58" s="330"/>
      <c r="AJ58" s="331"/>
      <c r="AK58" s="329">
        <v>8</v>
      </c>
      <c r="AL58" s="330"/>
      <c r="AM58" s="330"/>
      <c r="AN58" s="331"/>
      <c r="AO58" s="329">
        <v>9</v>
      </c>
      <c r="AP58" s="330"/>
      <c r="AQ58" s="330"/>
      <c r="AR58" s="331"/>
      <c r="AS58" s="329">
        <v>10</v>
      </c>
      <c r="AT58" s="330"/>
      <c r="AU58" s="330"/>
      <c r="AV58" s="331"/>
      <c r="AW58" s="329">
        <v>11</v>
      </c>
      <c r="AX58" s="330"/>
      <c r="AY58" s="330"/>
      <c r="AZ58" s="330"/>
      <c r="BA58" s="34"/>
      <c r="BB58" s="34"/>
      <c r="BC58" s="34"/>
      <c r="BD58" s="34"/>
      <c r="BE58" s="34"/>
      <c r="BF58" s="34"/>
      <c r="BG58" s="40"/>
      <c r="BH58" s="40"/>
    </row>
    <row r="59" spans="1:62" s="42" customFormat="1" ht="18" customHeight="1">
      <c r="A59" s="40"/>
      <c r="B59" s="334"/>
      <c r="C59" s="335"/>
      <c r="D59" s="335"/>
      <c r="E59" s="335"/>
      <c r="F59" s="335"/>
      <c r="G59" s="335"/>
      <c r="H59" s="335"/>
      <c r="I59" s="335"/>
      <c r="J59" s="335"/>
      <c r="K59" s="335"/>
      <c r="L59" s="335"/>
      <c r="M59" s="335"/>
      <c r="N59" s="340"/>
      <c r="O59" s="369" t="s">
        <v>46</v>
      </c>
      <c r="P59" s="370"/>
      <c r="Q59" s="350"/>
      <c r="R59" s="351"/>
      <c r="S59" s="351"/>
      <c r="T59" s="352"/>
      <c r="U59" s="350"/>
      <c r="V59" s="351"/>
      <c r="W59" s="351"/>
      <c r="X59" s="352"/>
      <c r="Y59" s="350"/>
      <c r="Z59" s="351"/>
      <c r="AA59" s="351"/>
      <c r="AB59" s="352"/>
      <c r="AC59" s="350"/>
      <c r="AD59" s="351"/>
      <c r="AE59" s="351"/>
      <c r="AF59" s="352"/>
      <c r="AG59" s="350"/>
      <c r="AH59" s="351"/>
      <c r="AI59" s="351"/>
      <c r="AJ59" s="352"/>
      <c r="AK59" s="350"/>
      <c r="AL59" s="351"/>
      <c r="AM59" s="351"/>
      <c r="AN59" s="352"/>
      <c r="AO59" s="350"/>
      <c r="AP59" s="351"/>
      <c r="AQ59" s="351"/>
      <c r="AR59" s="352"/>
      <c r="AS59" s="350"/>
      <c r="AT59" s="351"/>
      <c r="AU59" s="351"/>
      <c r="AV59" s="352"/>
      <c r="AW59" s="311"/>
      <c r="AX59" s="312"/>
      <c r="AY59" s="312"/>
      <c r="AZ59" s="314"/>
      <c r="BA59" s="34"/>
      <c r="BB59" s="34"/>
      <c r="BC59" s="34"/>
      <c r="BD59" s="34"/>
      <c r="BE59" s="34"/>
      <c r="BF59" s="34"/>
      <c r="BG59" s="40"/>
      <c r="BH59" s="40"/>
    </row>
    <row r="60" spans="1:62" s="42" customFormat="1" ht="18" customHeight="1">
      <c r="A60" s="40"/>
      <c r="B60" s="334"/>
      <c r="C60" s="335"/>
      <c r="D60" s="335"/>
      <c r="E60" s="335"/>
      <c r="F60" s="335"/>
      <c r="G60" s="335"/>
      <c r="H60" s="335"/>
      <c r="I60" s="335"/>
      <c r="J60" s="335"/>
      <c r="K60" s="335"/>
      <c r="L60" s="335"/>
      <c r="M60" s="335"/>
      <c r="N60" s="340"/>
      <c r="O60" s="373" t="s">
        <v>49</v>
      </c>
      <c r="P60" s="374"/>
      <c r="Q60" s="343"/>
      <c r="R60" s="344"/>
      <c r="S60" s="344"/>
      <c r="T60" s="345"/>
      <c r="U60" s="343"/>
      <c r="V60" s="344"/>
      <c r="W60" s="344"/>
      <c r="X60" s="345"/>
      <c r="Y60" s="343"/>
      <c r="Z60" s="344"/>
      <c r="AA60" s="344"/>
      <c r="AB60" s="345"/>
      <c r="AC60" s="343"/>
      <c r="AD60" s="344"/>
      <c r="AE60" s="344"/>
      <c r="AF60" s="345"/>
      <c r="AG60" s="343"/>
      <c r="AH60" s="344"/>
      <c r="AI60" s="344"/>
      <c r="AJ60" s="345"/>
      <c r="AK60" s="343"/>
      <c r="AL60" s="344"/>
      <c r="AM60" s="344"/>
      <c r="AN60" s="345"/>
      <c r="AO60" s="343"/>
      <c r="AP60" s="344"/>
      <c r="AQ60" s="344"/>
      <c r="AR60" s="345"/>
      <c r="AS60" s="343"/>
      <c r="AT60" s="344"/>
      <c r="AU60" s="344"/>
      <c r="AV60" s="345"/>
      <c r="AW60" s="298"/>
      <c r="AX60" s="299"/>
      <c r="AY60" s="299"/>
      <c r="AZ60" s="319"/>
      <c r="BA60" s="34"/>
      <c r="BB60" s="34"/>
      <c r="BC60" s="34"/>
      <c r="BD60" s="34"/>
      <c r="BE60" s="34"/>
      <c r="BF60" s="34"/>
      <c r="BG60" s="40"/>
      <c r="BH60" s="40"/>
    </row>
    <row r="61" spans="1:62" s="42" customFormat="1" ht="18" customHeight="1">
      <c r="A61" s="40"/>
      <c r="B61" s="334"/>
      <c r="C61" s="335"/>
      <c r="D61" s="335"/>
      <c r="E61" s="335"/>
      <c r="F61" s="335"/>
      <c r="G61" s="335"/>
      <c r="H61" s="335"/>
      <c r="I61" s="335"/>
      <c r="J61" s="335"/>
      <c r="K61" s="335"/>
      <c r="L61" s="335"/>
      <c r="M61" s="335"/>
      <c r="N61" s="340"/>
      <c r="O61" s="373" t="s">
        <v>342</v>
      </c>
      <c r="P61" s="374"/>
      <c r="Q61" s="343"/>
      <c r="R61" s="344"/>
      <c r="S61" s="344"/>
      <c r="T61" s="345"/>
      <c r="U61" s="343"/>
      <c r="V61" s="344"/>
      <c r="W61" s="344"/>
      <c r="X61" s="345"/>
      <c r="Y61" s="343"/>
      <c r="Z61" s="344"/>
      <c r="AA61" s="344"/>
      <c r="AB61" s="345"/>
      <c r="AC61" s="343"/>
      <c r="AD61" s="344"/>
      <c r="AE61" s="344"/>
      <c r="AF61" s="345"/>
      <c r="AG61" s="343"/>
      <c r="AH61" s="344"/>
      <c r="AI61" s="344"/>
      <c r="AJ61" s="345"/>
      <c r="AK61" s="343"/>
      <c r="AL61" s="344"/>
      <c r="AM61" s="344"/>
      <c r="AN61" s="345"/>
      <c r="AO61" s="343"/>
      <c r="AP61" s="344"/>
      <c r="AQ61" s="344"/>
      <c r="AR61" s="345"/>
      <c r="AS61" s="343"/>
      <c r="AT61" s="344"/>
      <c r="AU61" s="344"/>
      <c r="AV61" s="345"/>
      <c r="AW61" s="298"/>
      <c r="AX61" s="299"/>
      <c r="AY61" s="299"/>
      <c r="AZ61" s="319"/>
      <c r="BA61" s="34"/>
      <c r="BB61" s="34"/>
      <c r="BC61" s="34"/>
      <c r="BD61" s="34"/>
      <c r="BE61" s="34"/>
      <c r="BF61" s="34"/>
      <c r="BG61" s="40"/>
      <c r="BH61" s="40"/>
    </row>
    <row r="62" spans="1:62" s="42" customFormat="1" ht="18" customHeight="1" thickBot="1">
      <c r="B62" s="359" t="s">
        <v>339</v>
      </c>
      <c r="C62" s="360"/>
      <c r="D62" s="360"/>
      <c r="E62" s="360"/>
      <c r="F62" s="360"/>
      <c r="G62" s="360"/>
      <c r="H62" s="360"/>
      <c r="I62" s="360"/>
      <c r="J62" s="360"/>
      <c r="K62" s="360"/>
      <c r="L62" s="360"/>
      <c r="M62" s="360"/>
      <c r="N62" s="360"/>
      <c r="O62" s="378">
        <v>9000</v>
      </c>
      <c r="P62" s="379"/>
      <c r="Q62" s="375" t="s">
        <v>47</v>
      </c>
      <c r="R62" s="376"/>
      <c r="S62" s="376"/>
      <c r="T62" s="377"/>
      <c r="U62" s="375" t="s">
        <v>47</v>
      </c>
      <c r="V62" s="376"/>
      <c r="W62" s="376"/>
      <c r="X62" s="377"/>
      <c r="Y62" s="375"/>
      <c r="Z62" s="376"/>
      <c r="AA62" s="376"/>
      <c r="AB62" s="377"/>
      <c r="AC62" s="375" t="s">
        <v>47</v>
      </c>
      <c r="AD62" s="376"/>
      <c r="AE62" s="376"/>
      <c r="AF62" s="377"/>
      <c r="AG62" s="375" t="s">
        <v>47</v>
      </c>
      <c r="AH62" s="376"/>
      <c r="AI62" s="376"/>
      <c r="AJ62" s="377"/>
      <c r="AK62" s="375"/>
      <c r="AL62" s="376"/>
      <c r="AM62" s="376"/>
      <c r="AN62" s="377"/>
      <c r="AO62" s="375" t="s">
        <v>47</v>
      </c>
      <c r="AP62" s="376"/>
      <c r="AQ62" s="376"/>
      <c r="AR62" s="377"/>
      <c r="AS62" s="375" t="s">
        <v>47</v>
      </c>
      <c r="AT62" s="376"/>
      <c r="AU62" s="376"/>
      <c r="AV62" s="377"/>
      <c r="AW62" s="329"/>
      <c r="AX62" s="330"/>
      <c r="AY62" s="330"/>
      <c r="AZ62" s="332"/>
      <c r="BA62" s="44"/>
      <c r="BB62" s="44"/>
      <c r="BC62" s="44"/>
      <c r="BD62" s="44"/>
      <c r="BE62" s="44"/>
      <c r="BF62" s="44"/>
      <c r="BG62" s="40"/>
      <c r="BH62" s="40"/>
    </row>
    <row r="63" spans="1:62" s="31" customFormat="1" ht="15" customHeight="1">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row>
    <row r="64" spans="1:62" s="31" customFormat="1" ht="18" customHeight="1">
      <c r="A64" s="38"/>
      <c r="B64" s="288" t="s">
        <v>347</v>
      </c>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row>
    <row r="65" spans="1:62" s="31" customFormat="1" ht="8.1" customHeight="1">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8"/>
      <c r="BB65" s="38"/>
      <c r="BC65" s="38"/>
      <c r="BD65" s="38"/>
      <c r="BE65" s="38"/>
      <c r="BF65" s="38"/>
      <c r="BG65" s="38"/>
      <c r="BH65" s="38"/>
      <c r="BI65" s="38"/>
      <c r="BJ65" s="38"/>
    </row>
    <row r="66" spans="1:62" s="42" customFormat="1" ht="50.1" customHeight="1">
      <c r="A66" s="40"/>
      <c r="B66" s="289" t="s">
        <v>0</v>
      </c>
      <c r="C66" s="289"/>
      <c r="D66" s="289"/>
      <c r="E66" s="289"/>
      <c r="F66" s="289"/>
      <c r="G66" s="289"/>
      <c r="H66" s="289"/>
      <c r="I66" s="289"/>
      <c r="J66" s="289"/>
      <c r="K66" s="289"/>
      <c r="L66" s="289"/>
      <c r="M66" s="289"/>
      <c r="N66" s="290"/>
      <c r="O66" s="295" t="s">
        <v>1</v>
      </c>
      <c r="P66" s="290"/>
      <c r="Q66" s="298" t="s">
        <v>605</v>
      </c>
      <c r="R66" s="299"/>
      <c r="S66" s="299"/>
      <c r="T66" s="299"/>
      <c r="U66" s="299"/>
      <c r="V66" s="299"/>
      <c r="W66" s="299"/>
      <c r="X66" s="299"/>
      <c r="Y66" s="299"/>
      <c r="Z66" s="299"/>
      <c r="AA66" s="299"/>
      <c r="AB66" s="318"/>
      <c r="AC66" s="298" t="s">
        <v>603</v>
      </c>
      <c r="AD66" s="299"/>
      <c r="AE66" s="299"/>
      <c r="AF66" s="299"/>
      <c r="AG66" s="299"/>
      <c r="AH66" s="299"/>
      <c r="AI66" s="299"/>
      <c r="AJ66" s="299"/>
      <c r="AK66" s="299"/>
      <c r="AL66" s="299"/>
      <c r="AM66" s="299"/>
      <c r="AN66" s="318"/>
      <c r="AO66" s="298" t="s">
        <v>604</v>
      </c>
      <c r="AP66" s="299"/>
      <c r="AQ66" s="299"/>
      <c r="AR66" s="299"/>
      <c r="AS66" s="299"/>
      <c r="AT66" s="299"/>
      <c r="AU66" s="299"/>
      <c r="AV66" s="299"/>
      <c r="AW66" s="299"/>
      <c r="AX66" s="299"/>
      <c r="AY66" s="299"/>
      <c r="AZ66" s="299"/>
      <c r="BA66" s="41"/>
      <c r="BB66" s="41"/>
      <c r="BC66" s="41"/>
      <c r="BD66" s="41"/>
      <c r="BE66" s="41"/>
      <c r="BF66" s="41"/>
      <c r="BG66" s="40"/>
      <c r="BH66" s="40"/>
    </row>
    <row r="67" spans="1:62" s="42" customFormat="1" ht="86.25" customHeight="1">
      <c r="A67" s="40"/>
      <c r="B67" s="293"/>
      <c r="C67" s="293"/>
      <c r="D67" s="293"/>
      <c r="E67" s="293"/>
      <c r="F67" s="293"/>
      <c r="G67" s="293"/>
      <c r="H67" s="293"/>
      <c r="I67" s="293"/>
      <c r="J67" s="293"/>
      <c r="K67" s="293"/>
      <c r="L67" s="293"/>
      <c r="M67" s="293"/>
      <c r="N67" s="294"/>
      <c r="O67" s="297"/>
      <c r="P67" s="294"/>
      <c r="Q67" s="298" t="s">
        <v>344</v>
      </c>
      <c r="R67" s="299"/>
      <c r="S67" s="299"/>
      <c r="T67" s="318"/>
      <c r="U67" s="298" t="s">
        <v>345</v>
      </c>
      <c r="V67" s="299"/>
      <c r="W67" s="299"/>
      <c r="X67" s="318"/>
      <c r="Y67" s="298" t="s">
        <v>346</v>
      </c>
      <c r="Z67" s="299"/>
      <c r="AA67" s="299"/>
      <c r="AB67" s="318"/>
      <c r="AC67" s="298" t="s">
        <v>344</v>
      </c>
      <c r="AD67" s="299"/>
      <c r="AE67" s="299"/>
      <c r="AF67" s="318"/>
      <c r="AG67" s="298" t="s">
        <v>345</v>
      </c>
      <c r="AH67" s="299"/>
      <c r="AI67" s="299"/>
      <c r="AJ67" s="318"/>
      <c r="AK67" s="298" t="s">
        <v>346</v>
      </c>
      <c r="AL67" s="299"/>
      <c r="AM67" s="299"/>
      <c r="AN67" s="318"/>
      <c r="AO67" s="298" t="s">
        <v>344</v>
      </c>
      <c r="AP67" s="299"/>
      <c r="AQ67" s="299"/>
      <c r="AR67" s="318"/>
      <c r="AS67" s="298" t="s">
        <v>345</v>
      </c>
      <c r="AT67" s="299"/>
      <c r="AU67" s="299"/>
      <c r="AV67" s="318"/>
      <c r="AW67" s="298" t="s">
        <v>346</v>
      </c>
      <c r="AX67" s="299"/>
      <c r="AY67" s="299"/>
      <c r="AZ67" s="299"/>
      <c r="BA67" s="43"/>
      <c r="BB67" s="43"/>
      <c r="BC67" s="43"/>
      <c r="BD67" s="41"/>
      <c r="BE67" s="41"/>
      <c r="BF67" s="41"/>
      <c r="BG67" s="40"/>
      <c r="BH67" s="40"/>
    </row>
    <row r="68" spans="1:62" s="42" customFormat="1" ht="15.75" thickBot="1">
      <c r="B68" s="336">
        <v>1</v>
      </c>
      <c r="C68" s="336"/>
      <c r="D68" s="336"/>
      <c r="E68" s="336"/>
      <c r="F68" s="336"/>
      <c r="G68" s="336"/>
      <c r="H68" s="336"/>
      <c r="I68" s="336"/>
      <c r="J68" s="336"/>
      <c r="K68" s="336"/>
      <c r="L68" s="336"/>
      <c r="M68" s="336"/>
      <c r="N68" s="337"/>
      <c r="O68" s="371">
        <v>2</v>
      </c>
      <c r="P68" s="372"/>
      <c r="Q68" s="329">
        <v>3</v>
      </c>
      <c r="R68" s="330"/>
      <c r="S68" s="330"/>
      <c r="T68" s="331"/>
      <c r="U68" s="329">
        <v>4</v>
      </c>
      <c r="V68" s="330"/>
      <c r="W68" s="330"/>
      <c r="X68" s="331"/>
      <c r="Y68" s="329">
        <v>5</v>
      </c>
      <c r="Z68" s="330"/>
      <c r="AA68" s="330"/>
      <c r="AB68" s="331"/>
      <c r="AC68" s="329">
        <v>6</v>
      </c>
      <c r="AD68" s="330"/>
      <c r="AE68" s="330"/>
      <c r="AF68" s="331"/>
      <c r="AG68" s="329">
        <v>7</v>
      </c>
      <c r="AH68" s="330"/>
      <c r="AI68" s="330"/>
      <c r="AJ68" s="331"/>
      <c r="AK68" s="329">
        <v>8</v>
      </c>
      <c r="AL68" s="330"/>
      <c r="AM68" s="330"/>
      <c r="AN68" s="331"/>
      <c r="AO68" s="329">
        <v>9</v>
      </c>
      <c r="AP68" s="330"/>
      <c r="AQ68" s="330"/>
      <c r="AR68" s="331"/>
      <c r="AS68" s="329">
        <v>10</v>
      </c>
      <c r="AT68" s="330"/>
      <c r="AU68" s="330"/>
      <c r="AV68" s="331"/>
      <c r="AW68" s="329">
        <v>11</v>
      </c>
      <c r="AX68" s="330"/>
      <c r="AY68" s="330"/>
      <c r="AZ68" s="330"/>
      <c r="BA68" s="34"/>
      <c r="BB68" s="34"/>
      <c r="BC68" s="34"/>
      <c r="BD68" s="34"/>
      <c r="BE68" s="34"/>
      <c r="BF68" s="34"/>
      <c r="BG68" s="40"/>
      <c r="BH68" s="40"/>
    </row>
    <row r="69" spans="1:62" s="42" customFormat="1" ht="18" customHeight="1">
      <c r="A69" s="40"/>
      <c r="B69" s="334"/>
      <c r="C69" s="335"/>
      <c r="D69" s="335"/>
      <c r="E69" s="335"/>
      <c r="F69" s="335"/>
      <c r="G69" s="335"/>
      <c r="H69" s="335"/>
      <c r="I69" s="335"/>
      <c r="J69" s="335"/>
      <c r="K69" s="335"/>
      <c r="L69" s="335"/>
      <c r="M69" s="335"/>
      <c r="N69" s="340"/>
      <c r="O69" s="369" t="s">
        <v>46</v>
      </c>
      <c r="P69" s="370"/>
      <c r="Q69" s="350"/>
      <c r="R69" s="351"/>
      <c r="S69" s="351"/>
      <c r="T69" s="352"/>
      <c r="U69" s="350"/>
      <c r="V69" s="351"/>
      <c r="W69" s="351"/>
      <c r="X69" s="352"/>
      <c r="Y69" s="350"/>
      <c r="Z69" s="351"/>
      <c r="AA69" s="351"/>
      <c r="AB69" s="352"/>
      <c r="AC69" s="350"/>
      <c r="AD69" s="351"/>
      <c r="AE69" s="351"/>
      <c r="AF69" s="352"/>
      <c r="AG69" s="350"/>
      <c r="AH69" s="351"/>
      <c r="AI69" s="351"/>
      <c r="AJ69" s="352"/>
      <c r="AK69" s="350"/>
      <c r="AL69" s="351"/>
      <c r="AM69" s="351"/>
      <c r="AN69" s="352"/>
      <c r="AO69" s="350"/>
      <c r="AP69" s="351"/>
      <c r="AQ69" s="351"/>
      <c r="AR69" s="352"/>
      <c r="AS69" s="350"/>
      <c r="AT69" s="351"/>
      <c r="AU69" s="351"/>
      <c r="AV69" s="352"/>
      <c r="AW69" s="311"/>
      <c r="AX69" s="312"/>
      <c r="AY69" s="312"/>
      <c r="AZ69" s="314"/>
      <c r="BA69" s="34"/>
      <c r="BB69" s="34"/>
      <c r="BC69" s="34"/>
      <c r="BD69" s="34"/>
      <c r="BE69" s="34"/>
      <c r="BF69" s="34"/>
      <c r="BG69" s="40"/>
      <c r="BH69" s="40"/>
    </row>
    <row r="70" spans="1:62" s="42" customFormat="1" ht="18" customHeight="1">
      <c r="A70" s="40"/>
      <c r="B70" s="334"/>
      <c r="C70" s="335"/>
      <c r="D70" s="335"/>
      <c r="E70" s="335"/>
      <c r="F70" s="335"/>
      <c r="G70" s="335"/>
      <c r="H70" s="335"/>
      <c r="I70" s="335"/>
      <c r="J70" s="335"/>
      <c r="K70" s="335"/>
      <c r="L70" s="335"/>
      <c r="M70" s="335"/>
      <c r="N70" s="340"/>
      <c r="O70" s="373" t="s">
        <v>49</v>
      </c>
      <c r="P70" s="374"/>
      <c r="Q70" s="343"/>
      <c r="R70" s="344"/>
      <c r="S70" s="344"/>
      <c r="T70" s="345"/>
      <c r="U70" s="343"/>
      <c r="V70" s="344"/>
      <c r="W70" s="344"/>
      <c r="X70" s="345"/>
      <c r="Y70" s="343"/>
      <c r="Z70" s="344"/>
      <c r="AA70" s="344"/>
      <c r="AB70" s="345"/>
      <c r="AC70" s="343"/>
      <c r="AD70" s="344"/>
      <c r="AE70" s="344"/>
      <c r="AF70" s="345"/>
      <c r="AG70" s="343"/>
      <c r="AH70" s="344"/>
      <c r="AI70" s="344"/>
      <c r="AJ70" s="345"/>
      <c r="AK70" s="343"/>
      <c r="AL70" s="344"/>
      <c r="AM70" s="344"/>
      <c r="AN70" s="345"/>
      <c r="AO70" s="343"/>
      <c r="AP70" s="344"/>
      <c r="AQ70" s="344"/>
      <c r="AR70" s="345"/>
      <c r="AS70" s="343"/>
      <c r="AT70" s="344"/>
      <c r="AU70" s="344"/>
      <c r="AV70" s="345"/>
      <c r="AW70" s="298"/>
      <c r="AX70" s="299"/>
      <c r="AY70" s="299"/>
      <c r="AZ70" s="319"/>
      <c r="BA70" s="34"/>
      <c r="BB70" s="34"/>
      <c r="BC70" s="34"/>
      <c r="BD70" s="34"/>
      <c r="BE70" s="34"/>
      <c r="BF70" s="34"/>
      <c r="BG70" s="40"/>
      <c r="BH70" s="40"/>
    </row>
    <row r="71" spans="1:62" s="42" customFormat="1" ht="18" customHeight="1">
      <c r="A71" s="40"/>
      <c r="B71" s="334"/>
      <c r="C71" s="335"/>
      <c r="D71" s="335"/>
      <c r="E71" s="335"/>
      <c r="F71" s="335"/>
      <c r="G71" s="335"/>
      <c r="H71" s="335"/>
      <c r="I71" s="335"/>
      <c r="J71" s="335"/>
      <c r="K71" s="335"/>
      <c r="L71" s="335"/>
      <c r="M71" s="335"/>
      <c r="N71" s="340"/>
      <c r="O71" s="373" t="s">
        <v>342</v>
      </c>
      <c r="P71" s="374"/>
      <c r="Q71" s="343"/>
      <c r="R71" s="344"/>
      <c r="S71" s="344"/>
      <c r="T71" s="345"/>
      <c r="U71" s="343"/>
      <c r="V71" s="344"/>
      <c r="W71" s="344"/>
      <c r="X71" s="345"/>
      <c r="Y71" s="343"/>
      <c r="Z71" s="344"/>
      <c r="AA71" s="344"/>
      <c r="AB71" s="345"/>
      <c r="AC71" s="343"/>
      <c r="AD71" s="344"/>
      <c r="AE71" s="344"/>
      <c r="AF71" s="345"/>
      <c r="AG71" s="343"/>
      <c r="AH71" s="344"/>
      <c r="AI71" s="344"/>
      <c r="AJ71" s="345"/>
      <c r="AK71" s="343"/>
      <c r="AL71" s="344"/>
      <c r="AM71" s="344"/>
      <c r="AN71" s="345"/>
      <c r="AO71" s="343"/>
      <c r="AP71" s="344"/>
      <c r="AQ71" s="344"/>
      <c r="AR71" s="345"/>
      <c r="AS71" s="343"/>
      <c r="AT71" s="344"/>
      <c r="AU71" s="344"/>
      <c r="AV71" s="345"/>
      <c r="AW71" s="298"/>
      <c r="AX71" s="299"/>
      <c r="AY71" s="299"/>
      <c r="AZ71" s="319"/>
      <c r="BA71" s="34"/>
      <c r="BB71" s="34"/>
      <c r="BC71" s="34"/>
      <c r="BD71" s="34"/>
      <c r="BE71" s="34"/>
      <c r="BF71" s="34"/>
      <c r="BG71" s="40"/>
      <c r="BH71" s="40"/>
    </row>
    <row r="72" spans="1:62" s="42" customFormat="1" ht="18" customHeight="1" thickBot="1">
      <c r="B72" s="359" t="s">
        <v>339</v>
      </c>
      <c r="C72" s="360"/>
      <c r="D72" s="360"/>
      <c r="E72" s="360"/>
      <c r="F72" s="360"/>
      <c r="G72" s="360"/>
      <c r="H72" s="360"/>
      <c r="I72" s="360"/>
      <c r="J72" s="360"/>
      <c r="K72" s="360"/>
      <c r="L72" s="360"/>
      <c r="M72" s="360"/>
      <c r="N72" s="360"/>
      <c r="O72" s="378">
        <v>9000</v>
      </c>
      <c r="P72" s="379"/>
      <c r="Q72" s="375" t="s">
        <v>47</v>
      </c>
      <c r="R72" s="376"/>
      <c r="S72" s="376"/>
      <c r="T72" s="377"/>
      <c r="U72" s="375" t="s">
        <v>47</v>
      </c>
      <c r="V72" s="376"/>
      <c r="W72" s="376"/>
      <c r="X72" s="377"/>
      <c r="Y72" s="375"/>
      <c r="Z72" s="376"/>
      <c r="AA72" s="376"/>
      <c r="AB72" s="377"/>
      <c r="AC72" s="375" t="s">
        <v>47</v>
      </c>
      <c r="AD72" s="376"/>
      <c r="AE72" s="376"/>
      <c r="AF72" s="377"/>
      <c r="AG72" s="375" t="s">
        <v>47</v>
      </c>
      <c r="AH72" s="376"/>
      <c r="AI72" s="376"/>
      <c r="AJ72" s="377"/>
      <c r="AK72" s="375"/>
      <c r="AL72" s="376"/>
      <c r="AM72" s="376"/>
      <c r="AN72" s="377"/>
      <c r="AO72" s="375" t="s">
        <v>47</v>
      </c>
      <c r="AP72" s="376"/>
      <c r="AQ72" s="376"/>
      <c r="AR72" s="377"/>
      <c r="AS72" s="375" t="s">
        <v>47</v>
      </c>
      <c r="AT72" s="376"/>
      <c r="AU72" s="376"/>
      <c r="AV72" s="377"/>
      <c r="AW72" s="329"/>
      <c r="AX72" s="330"/>
      <c r="AY72" s="330"/>
      <c r="AZ72" s="332"/>
      <c r="BA72" s="44"/>
      <c r="BB72" s="44"/>
      <c r="BC72" s="44"/>
      <c r="BD72" s="44"/>
      <c r="BE72" s="44"/>
      <c r="BF72" s="44"/>
      <c r="BG72" s="40"/>
      <c r="BH72" s="40"/>
    </row>
    <row r="73" spans="1:62" s="31" customFormat="1" ht="15" customHeight="1">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row>
    <row r="74" spans="1:62">
      <c r="B74" s="288" t="s">
        <v>348</v>
      </c>
      <c r="C74" s="368"/>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row>
    <row r="75" spans="1:62" ht="8.1" customHeight="1">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row>
    <row r="76" spans="1:62" s="42" customFormat="1" ht="50.1" customHeight="1">
      <c r="A76" s="40"/>
      <c r="B76" s="289" t="s">
        <v>0</v>
      </c>
      <c r="C76" s="289"/>
      <c r="D76" s="289"/>
      <c r="E76" s="289"/>
      <c r="F76" s="289"/>
      <c r="G76" s="289"/>
      <c r="H76" s="289"/>
      <c r="I76" s="289"/>
      <c r="J76" s="289"/>
      <c r="K76" s="289"/>
      <c r="L76" s="289"/>
      <c r="M76" s="289"/>
      <c r="N76" s="290"/>
      <c r="O76" s="295" t="s">
        <v>1</v>
      </c>
      <c r="P76" s="290"/>
      <c r="Q76" s="298" t="s">
        <v>605</v>
      </c>
      <c r="R76" s="299"/>
      <c r="S76" s="299"/>
      <c r="T76" s="299"/>
      <c r="U76" s="299"/>
      <c r="V76" s="299"/>
      <c r="W76" s="299"/>
      <c r="X76" s="299"/>
      <c r="Y76" s="299"/>
      <c r="Z76" s="299"/>
      <c r="AA76" s="299"/>
      <c r="AB76" s="318"/>
      <c r="AC76" s="298" t="s">
        <v>603</v>
      </c>
      <c r="AD76" s="299"/>
      <c r="AE76" s="299"/>
      <c r="AF76" s="299"/>
      <c r="AG76" s="299"/>
      <c r="AH76" s="299"/>
      <c r="AI76" s="299"/>
      <c r="AJ76" s="299"/>
      <c r="AK76" s="299"/>
      <c r="AL76" s="299"/>
      <c r="AM76" s="299"/>
      <c r="AN76" s="318"/>
      <c r="AO76" s="298" t="s">
        <v>604</v>
      </c>
      <c r="AP76" s="299"/>
      <c r="AQ76" s="299"/>
      <c r="AR76" s="299"/>
      <c r="AS76" s="299"/>
      <c r="AT76" s="299"/>
      <c r="AU76" s="299"/>
      <c r="AV76" s="299"/>
      <c r="AW76" s="299"/>
      <c r="AX76" s="299"/>
      <c r="AY76" s="299"/>
      <c r="AZ76" s="299"/>
      <c r="BA76" s="41"/>
      <c r="BB76" s="41"/>
      <c r="BC76" s="41"/>
      <c r="BD76" s="41"/>
      <c r="BE76" s="41"/>
      <c r="BF76" s="41"/>
      <c r="BG76" s="40"/>
      <c r="BH76" s="40"/>
    </row>
    <row r="77" spans="1:62" s="42" customFormat="1" ht="87.75" customHeight="1">
      <c r="A77" s="40"/>
      <c r="B77" s="293"/>
      <c r="C77" s="293"/>
      <c r="D77" s="293"/>
      <c r="E77" s="293"/>
      <c r="F77" s="293"/>
      <c r="G77" s="293"/>
      <c r="H77" s="293"/>
      <c r="I77" s="293"/>
      <c r="J77" s="293"/>
      <c r="K77" s="293"/>
      <c r="L77" s="293"/>
      <c r="M77" s="293"/>
      <c r="N77" s="294"/>
      <c r="O77" s="297"/>
      <c r="P77" s="294"/>
      <c r="Q77" s="298" t="s">
        <v>344</v>
      </c>
      <c r="R77" s="299"/>
      <c r="S77" s="299"/>
      <c r="T77" s="318"/>
      <c r="U77" s="298" t="s">
        <v>345</v>
      </c>
      <c r="V77" s="299"/>
      <c r="W77" s="299"/>
      <c r="X77" s="318"/>
      <c r="Y77" s="298" t="s">
        <v>346</v>
      </c>
      <c r="Z77" s="299"/>
      <c r="AA77" s="299"/>
      <c r="AB77" s="318"/>
      <c r="AC77" s="298" t="s">
        <v>344</v>
      </c>
      <c r="AD77" s="299"/>
      <c r="AE77" s="299"/>
      <c r="AF77" s="318"/>
      <c r="AG77" s="298" t="s">
        <v>345</v>
      </c>
      <c r="AH77" s="299"/>
      <c r="AI77" s="299"/>
      <c r="AJ77" s="318"/>
      <c r="AK77" s="298" t="s">
        <v>346</v>
      </c>
      <c r="AL77" s="299"/>
      <c r="AM77" s="299"/>
      <c r="AN77" s="318"/>
      <c r="AO77" s="298" t="s">
        <v>344</v>
      </c>
      <c r="AP77" s="299"/>
      <c r="AQ77" s="299"/>
      <c r="AR77" s="318"/>
      <c r="AS77" s="298" t="s">
        <v>345</v>
      </c>
      <c r="AT77" s="299"/>
      <c r="AU77" s="299"/>
      <c r="AV77" s="318"/>
      <c r="AW77" s="298" t="s">
        <v>346</v>
      </c>
      <c r="AX77" s="299"/>
      <c r="AY77" s="299"/>
      <c r="AZ77" s="299"/>
      <c r="BA77" s="43"/>
      <c r="BB77" s="43"/>
      <c r="BC77" s="43"/>
      <c r="BD77" s="41"/>
      <c r="BE77" s="41"/>
      <c r="BF77" s="41"/>
      <c r="BG77" s="40"/>
      <c r="BH77" s="40"/>
    </row>
    <row r="78" spans="1:62" s="42" customFormat="1" ht="15.75" thickBot="1">
      <c r="B78" s="336">
        <v>1</v>
      </c>
      <c r="C78" s="336"/>
      <c r="D78" s="336"/>
      <c r="E78" s="336"/>
      <c r="F78" s="336"/>
      <c r="G78" s="336"/>
      <c r="H78" s="336"/>
      <c r="I78" s="336"/>
      <c r="J78" s="336"/>
      <c r="K78" s="336"/>
      <c r="L78" s="336"/>
      <c r="M78" s="336"/>
      <c r="N78" s="337"/>
      <c r="O78" s="371">
        <v>2</v>
      </c>
      <c r="P78" s="372"/>
      <c r="Q78" s="329">
        <v>3</v>
      </c>
      <c r="R78" s="330"/>
      <c r="S78" s="330"/>
      <c r="T78" s="331"/>
      <c r="U78" s="329">
        <v>4</v>
      </c>
      <c r="V78" s="330"/>
      <c r="W78" s="330"/>
      <c r="X78" s="331"/>
      <c r="Y78" s="329">
        <v>5</v>
      </c>
      <c r="Z78" s="330"/>
      <c r="AA78" s="330"/>
      <c r="AB78" s="331"/>
      <c r="AC78" s="329">
        <v>6</v>
      </c>
      <c r="AD78" s="330"/>
      <c r="AE78" s="330"/>
      <c r="AF78" s="331"/>
      <c r="AG78" s="329">
        <v>7</v>
      </c>
      <c r="AH78" s="330"/>
      <c r="AI78" s="330"/>
      <c r="AJ78" s="331"/>
      <c r="AK78" s="329">
        <v>8</v>
      </c>
      <c r="AL78" s="330"/>
      <c r="AM78" s="330"/>
      <c r="AN78" s="331"/>
      <c r="AO78" s="329">
        <v>9</v>
      </c>
      <c r="AP78" s="330"/>
      <c r="AQ78" s="330"/>
      <c r="AR78" s="331"/>
      <c r="AS78" s="329">
        <v>10</v>
      </c>
      <c r="AT78" s="330"/>
      <c r="AU78" s="330"/>
      <c r="AV78" s="331"/>
      <c r="AW78" s="329">
        <v>11</v>
      </c>
      <c r="AX78" s="330"/>
      <c r="AY78" s="330"/>
      <c r="AZ78" s="330"/>
      <c r="BA78" s="34"/>
      <c r="BB78" s="34"/>
      <c r="BC78" s="34"/>
      <c r="BD78" s="34"/>
      <c r="BE78" s="34"/>
      <c r="BF78" s="34"/>
      <c r="BG78" s="40"/>
      <c r="BH78" s="40"/>
    </row>
    <row r="79" spans="1:62" s="42" customFormat="1" ht="18" customHeight="1">
      <c r="A79" s="40"/>
      <c r="B79" s="334"/>
      <c r="C79" s="335"/>
      <c r="D79" s="335"/>
      <c r="E79" s="335"/>
      <c r="F79" s="335"/>
      <c r="G79" s="335"/>
      <c r="H79" s="335"/>
      <c r="I79" s="335"/>
      <c r="J79" s="335"/>
      <c r="K79" s="335"/>
      <c r="L79" s="335"/>
      <c r="M79" s="335"/>
      <c r="N79" s="340"/>
      <c r="O79" s="369" t="s">
        <v>46</v>
      </c>
      <c r="P79" s="370"/>
      <c r="Q79" s="350"/>
      <c r="R79" s="351"/>
      <c r="S79" s="351"/>
      <c r="T79" s="352"/>
      <c r="U79" s="350"/>
      <c r="V79" s="351"/>
      <c r="W79" s="351"/>
      <c r="X79" s="352"/>
      <c r="Y79" s="350"/>
      <c r="Z79" s="351"/>
      <c r="AA79" s="351"/>
      <c r="AB79" s="352"/>
      <c r="AC79" s="350"/>
      <c r="AD79" s="351"/>
      <c r="AE79" s="351"/>
      <c r="AF79" s="352"/>
      <c r="AG79" s="350"/>
      <c r="AH79" s="351"/>
      <c r="AI79" s="351"/>
      <c r="AJ79" s="352"/>
      <c r="AK79" s="350"/>
      <c r="AL79" s="351"/>
      <c r="AM79" s="351"/>
      <c r="AN79" s="352"/>
      <c r="AO79" s="350"/>
      <c r="AP79" s="351"/>
      <c r="AQ79" s="351"/>
      <c r="AR79" s="352"/>
      <c r="AS79" s="350"/>
      <c r="AT79" s="351"/>
      <c r="AU79" s="351"/>
      <c r="AV79" s="352"/>
      <c r="AW79" s="311"/>
      <c r="AX79" s="312"/>
      <c r="AY79" s="312"/>
      <c r="AZ79" s="314"/>
      <c r="BA79" s="34"/>
      <c r="BB79" s="34"/>
      <c r="BC79" s="34"/>
      <c r="BD79" s="34"/>
      <c r="BE79" s="34"/>
      <c r="BF79" s="34"/>
      <c r="BG79" s="40"/>
      <c r="BH79" s="40"/>
    </row>
    <row r="80" spans="1:62" s="42" customFormat="1" ht="18" customHeight="1">
      <c r="A80" s="40"/>
      <c r="B80" s="334"/>
      <c r="C80" s="335"/>
      <c r="D80" s="335"/>
      <c r="E80" s="335"/>
      <c r="F80" s="335"/>
      <c r="G80" s="335"/>
      <c r="H80" s="335"/>
      <c r="I80" s="335"/>
      <c r="J80" s="335"/>
      <c r="K80" s="335"/>
      <c r="L80" s="335"/>
      <c r="M80" s="335"/>
      <c r="N80" s="340"/>
      <c r="O80" s="373" t="s">
        <v>49</v>
      </c>
      <c r="P80" s="374"/>
      <c r="Q80" s="343"/>
      <c r="R80" s="344"/>
      <c r="S80" s="344"/>
      <c r="T80" s="345"/>
      <c r="U80" s="343"/>
      <c r="V80" s="344"/>
      <c r="W80" s="344"/>
      <c r="X80" s="345"/>
      <c r="Y80" s="343"/>
      <c r="Z80" s="344"/>
      <c r="AA80" s="344"/>
      <c r="AB80" s="345"/>
      <c r="AC80" s="343"/>
      <c r="AD80" s="344"/>
      <c r="AE80" s="344"/>
      <c r="AF80" s="345"/>
      <c r="AG80" s="343"/>
      <c r="AH80" s="344"/>
      <c r="AI80" s="344"/>
      <c r="AJ80" s="345"/>
      <c r="AK80" s="343"/>
      <c r="AL80" s="344"/>
      <c r="AM80" s="344"/>
      <c r="AN80" s="345"/>
      <c r="AO80" s="343"/>
      <c r="AP80" s="344"/>
      <c r="AQ80" s="344"/>
      <c r="AR80" s="345"/>
      <c r="AS80" s="343"/>
      <c r="AT80" s="344"/>
      <c r="AU80" s="344"/>
      <c r="AV80" s="345"/>
      <c r="AW80" s="298"/>
      <c r="AX80" s="299"/>
      <c r="AY80" s="299"/>
      <c r="AZ80" s="319"/>
      <c r="BA80" s="34"/>
      <c r="BB80" s="34"/>
      <c r="BC80" s="34"/>
      <c r="BD80" s="34"/>
      <c r="BE80" s="34"/>
      <c r="BF80" s="34"/>
      <c r="BG80" s="40"/>
      <c r="BH80" s="40"/>
    </row>
    <row r="81" spans="1:62" s="42" customFormat="1" ht="18" customHeight="1">
      <c r="A81" s="40"/>
      <c r="B81" s="334"/>
      <c r="C81" s="335"/>
      <c r="D81" s="335"/>
      <c r="E81" s="335"/>
      <c r="F81" s="335"/>
      <c r="G81" s="335"/>
      <c r="H81" s="335"/>
      <c r="I81" s="335"/>
      <c r="J81" s="335"/>
      <c r="K81" s="335"/>
      <c r="L81" s="335"/>
      <c r="M81" s="335"/>
      <c r="N81" s="340"/>
      <c r="O81" s="373" t="s">
        <v>342</v>
      </c>
      <c r="P81" s="374"/>
      <c r="Q81" s="343"/>
      <c r="R81" s="344"/>
      <c r="S81" s="344"/>
      <c r="T81" s="345"/>
      <c r="U81" s="343"/>
      <c r="V81" s="344"/>
      <c r="W81" s="344"/>
      <c r="X81" s="345"/>
      <c r="Y81" s="343"/>
      <c r="Z81" s="344"/>
      <c r="AA81" s="344"/>
      <c r="AB81" s="345"/>
      <c r="AC81" s="343"/>
      <c r="AD81" s="344"/>
      <c r="AE81" s="344"/>
      <c r="AF81" s="345"/>
      <c r="AG81" s="343"/>
      <c r="AH81" s="344"/>
      <c r="AI81" s="344"/>
      <c r="AJ81" s="345"/>
      <c r="AK81" s="343"/>
      <c r="AL81" s="344"/>
      <c r="AM81" s="344"/>
      <c r="AN81" s="345"/>
      <c r="AO81" s="343"/>
      <c r="AP81" s="344"/>
      <c r="AQ81" s="344"/>
      <c r="AR81" s="345"/>
      <c r="AS81" s="343"/>
      <c r="AT81" s="344"/>
      <c r="AU81" s="344"/>
      <c r="AV81" s="345"/>
      <c r="AW81" s="298"/>
      <c r="AX81" s="299"/>
      <c r="AY81" s="299"/>
      <c r="AZ81" s="319"/>
      <c r="BA81" s="34"/>
      <c r="BB81" s="34"/>
      <c r="BC81" s="34"/>
      <c r="BD81" s="34"/>
      <c r="BE81" s="34"/>
      <c r="BF81" s="34"/>
      <c r="BG81" s="40"/>
      <c r="BH81" s="40"/>
    </row>
    <row r="82" spans="1:62" s="42" customFormat="1" ht="18" customHeight="1" thickBot="1">
      <c r="B82" s="359" t="s">
        <v>339</v>
      </c>
      <c r="C82" s="360"/>
      <c r="D82" s="360"/>
      <c r="E82" s="360"/>
      <c r="F82" s="360"/>
      <c r="G82" s="360"/>
      <c r="H82" s="360"/>
      <c r="I82" s="360"/>
      <c r="J82" s="360"/>
      <c r="K82" s="360"/>
      <c r="L82" s="360"/>
      <c r="M82" s="360"/>
      <c r="N82" s="360"/>
      <c r="O82" s="378">
        <v>9000</v>
      </c>
      <c r="P82" s="379"/>
      <c r="Q82" s="375" t="s">
        <v>47</v>
      </c>
      <c r="R82" s="376"/>
      <c r="S82" s="376"/>
      <c r="T82" s="377"/>
      <c r="U82" s="375" t="s">
        <v>47</v>
      </c>
      <c r="V82" s="376"/>
      <c r="W82" s="376"/>
      <c r="X82" s="377"/>
      <c r="Y82" s="375"/>
      <c r="Z82" s="376"/>
      <c r="AA82" s="376"/>
      <c r="AB82" s="377"/>
      <c r="AC82" s="375" t="s">
        <v>47</v>
      </c>
      <c r="AD82" s="376"/>
      <c r="AE82" s="376"/>
      <c r="AF82" s="377"/>
      <c r="AG82" s="375" t="s">
        <v>47</v>
      </c>
      <c r="AH82" s="376"/>
      <c r="AI82" s="376"/>
      <c r="AJ82" s="377"/>
      <c r="AK82" s="375"/>
      <c r="AL82" s="376"/>
      <c r="AM82" s="376"/>
      <c r="AN82" s="377"/>
      <c r="AO82" s="375" t="s">
        <v>47</v>
      </c>
      <c r="AP82" s="376"/>
      <c r="AQ82" s="376"/>
      <c r="AR82" s="377"/>
      <c r="AS82" s="375" t="s">
        <v>47</v>
      </c>
      <c r="AT82" s="376"/>
      <c r="AU82" s="376"/>
      <c r="AV82" s="377"/>
      <c r="AW82" s="329"/>
      <c r="AX82" s="330"/>
      <c r="AY82" s="330"/>
      <c r="AZ82" s="332"/>
      <c r="BA82" s="44"/>
      <c r="BB82" s="44"/>
      <c r="BC82" s="44"/>
      <c r="BD82" s="44"/>
      <c r="BE82" s="44"/>
      <c r="BF82" s="44"/>
      <c r="BG82" s="40"/>
      <c r="BH82" s="40"/>
    </row>
    <row r="83" spans="1:62" s="31" customFormat="1" ht="15" customHeight="1">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row>
    <row r="84" spans="1:62" ht="18" customHeight="1">
      <c r="B84" s="288" t="s">
        <v>349</v>
      </c>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row>
    <row r="85" spans="1:62" ht="8.1" customHeight="1">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row>
    <row r="86" spans="1:62" s="42" customFormat="1" ht="50.1" customHeight="1">
      <c r="A86" s="40"/>
      <c r="B86" s="289" t="s">
        <v>0</v>
      </c>
      <c r="C86" s="289"/>
      <c r="D86" s="289"/>
      <c r="E86" s="289"/>
      <c r="F86" s="289"/>
      <c r="G86" s="289"/>
      <c r="H86" s="289"/>
      <c r="I86" s="289"/>
      <c r="J86" s="289"/>
      <c r="K86" s="289"/>
      <c r="L86" s="289"/>
      <c r="M86" s="289"/>
      <c r="N86" s="290"/>
      <c r="O86" s="295" t="s">
        <v>1</v>
      </c>
      <c r="P86" s="290"/>
      <c r="Q86" s="298" t="s">
        <v>605</v>
      </c>
      <c r="R86" s="299"/>
      <c r="S86" s="299"/>
      <c r="T86" s="299"/>
      <c r="U86" s="299"/>
      <c r="V86" s="299"/>
      <c r="W86" s="299"/>
      <c r="X86" s="299"/>
      <c r="Y86" s="299"/>
      <c r="Z86" s="299"/>
      <c r="AA86" s="299"/>
      <c r="AB86" s="318"/>
      <c r="AC86" s="298" t="s">
        <v>603</v>
      </c>
      <c r="AD86" s="299"/>
      <c r="AE86" s="299"/>
      <c r="AF86" s="299"/>
      <c r="AG86" s="299"/>
      <c r="AH86" s="299"/>
      <c r="AI86" s="299"/>
      <c r="AJ86" s="299"/>
      <c r="AK86" s="299"/>
      <c r="AL86" s="299"/>
      <c r="AM86" s="299"/>
      <c r="AN86" s="318"/>
      <c r="AO86" s="298" t="s">
        <v>604</v>
      </c>
      <c r="AP86" s="299"/>
      <c r="AQ86" s="299"/>
      <c r="AR86" s="299"/>
      <c r="AS86" s="299"/>
      <c r="AT86" s="299"/>
      <c r="AU86" s="299"/>
      <c r="AV86" s="299"/>
      <c r="AW86" s="299"/>
      <c r="AX86" s="299"/>
      <c r="AY86" s="299"/>
      <c r="AZ86" s="299"/>
      <c r="BA86" s="41"/>
      <c r="BB86" s="41"/>
      <c r="BC86" s="41"/>
      <c r="BD86" s="41"/>
      <c r="BE86" s="41"/>
      <c r="BF86" s="41"/>
      <c r="BG86" s="40"/>
      <c r="BH86" s="40"/>
    </row>
    <row r="87" spans="1:62" s="42" customFormat="1" ht="99.95" customHeight="1">
      <c r="A87" s="40"/>
      <c r="B87" s="293"/>
      <c r="C87" s="293"/>
      <c r="D87" s="293"/>
      <c r="E87" s="293"/>
      <c r="F87" s="293"/>
      <c r="G87" s="293"/>
      <c r="H87" s="293"/>
      <c r="I87" s="293"/>
      <c r="J87" s="293"/>
      <c r="K87" s="293"/>
      <c r="L87" s="293"/>
      <c r="M87" s="293"/>
      <c r="N87" s="294"/>
      <c r="O87" s="297"/>
      <c r="P87" s="294"/>
      <c r="Q87" s="298" t="s">
        <v>344</v>
      </c>
      <c r="R87" s="299"/>
      <c r="S87" s="299"/>
      <c r="T87" s="318"/>
      <c r="U87" s="298" t="s">
        <v>345</v>
      </c>
      <c r="V87" s="299"/>
      <c r="W87" s="299"/>
      <c r="X87" s="318"/>
      <c r="Y87" s="298" t="s">
        <v>346</v>
      </c>
      <c r="Z87" s="299"/>
      <c r="AA87" s="299"/>
      <c r="AB87" s="318"/>
      <c r="AC87" s="298" t="s">
        <v>344</v>
      </c>
      <c r="AD87" s="299"/>
      <c r="AE87" s="299"/>
      <c r="AF87" s="318"/>
      <c r="AG87" s="298" t="s">
        <v>345</v>
      </c>
      <c r="AH87" s="299"/>
      <c r="AI87" s="299"/>
      <c r="AJ87" s="318"/>
      <c r="AK87" s="298" t="s">
        <v>346</v>
      </c>
      <c r="AL87" s="299"/>
      <c r="AM87" s="299"/>
      <c r="AN87" s="318"/>
      <c r="AO87" s="298" t="s">
        <v>344</v>
      </c>
      <c r="AP87" s="299"/>
      <c r="AQ87" s="299"/>
      <c r="AR87" s="318"/>
      <c r="AS87" s="298" t="s">
        <v>345</v>
      </c>
      <c r="AT87" s="299"/>
      <c r="AU87" s="299"/>
      <c r="AV87" s="318"/>
      <c r="AW87" s="298" t="s">
        <v>346</v>
      </c>
      <c r="AX87" s="299"/>
      <c r="AY87" s="299"/>
      <c r="AZ87" s="299"/>
      <c r="BA87" s="43"/>
      <c r="BB87" s="43"/>
      <c r="BC87" s="43"/>
      <c r="BD87" s="41"/>
      <c r="BE87" s="41"/>
      <c r="BF87" s="41"/>
      <c r="BG87" s="40"/>
      <c r="BH87" s="40"/>
    </row>
    <row r="88" spans="1:62" s="42" customFormat="1" ht="15.75" thickBot="1">
      <c r="B88" s="336">
        <v>1</v>
      </c>
      <c r="C88" s="336"/>
      <c r="D88" s="336"/>
      <c r="E88" s="336"/>
      <c r="F88" s="336"/>
      <c r="G88" s="336"/>
      <c r="H88" s="336"/>
      <c r="I88" s="336"/>
      <c r="J88" s="336"/>
      <c r="K88" s="336"/>
      <c r="L88" s="336"/>
      <c r="M88" s="336"/>
      <c r="N88" s="337"/>
      <c r="O88" s="371">
        <v>2</v>
      </c>
      <c r="P88" s="372"/>
      <c r="Q88" s="329">
        <v>3</v>
      </c>
      <c r="R88" s="330"/>
      <c r="S88" s="330"/>
      <c r="T88" s="331"/>
      <c r="U88" s="329">
        <v>4</v>
      </c>
      <c r="V88" s="330"/>
      <c r="W88" s="330"/>
      <c r="X88" s="331"/>
      <c r="Y88" s="329">
        <v>5</v>
      </c>
      <c r="Z88" s="330"/>
      <c r="AA88" s="330"/>
      <c r="AB88" s="331"/>
      <c r="AC88" s="329">
        <v>6</v>
      </c>
      <c r="AD88" s="330"/>
      <c r="AE88" s="330"/>
      <c r="AF88" s="331"/>
      <c r="AG88" s="329">
        <v>7</v>
      </c>
      <c r="AH88" s="330"/>
      <c r="AI88" s="330"/>
      <c r="AJ88" s="331"/>
      <c r="AK88" s="329">
        <v>8</v>
      </c>
      <c r="AL88" s="330"/>
      <c r="AM88" s="330"/>
      <c r="AN88" s="331"/>
      <c r="AO88" s="329">
        <v>9</v>
      </c>
      <c r="AP88" s="330"/>
      <c r="AQ88" s="330"/>
      <c r="AR88" s="331"/>
      <c r="AS88" s="329">
        <v>10</v>
      </c>
      <c r="AT88" s="330"/>
      <c r="AU88" s="330"/>
      <c r="AV88" s="331"/>
      <c r="AW88" s="329">
        <v>11</v>
      </c>
      <c r="AX88" s="330"/>
      <c r="AY88" s="330"/>
      <c r="AZ88" s="330"/>
      <c r="BA88" s="34"/>
      <c r="BB88" s="34"/>
      <c r="BC88" s="34"/>
      <c r="BD88" s="34"/>
      <c r="BE88" s="34"/>
      <c r="BF88" s="34"/>
      <c r="BG88" s="40"/>
      <c r="BH88" s="40"/>
    </row>
    <row r="89" spans="1:62" s="42" customFormat="1" ht="18" customHeight="1">
      <c r="A89" s="40"/>
      <c r="B89" s="334"/>
      <c r="C89" s="335"/>
      <c r="D89" s="335"/>
      <c r="E89" s="335"/>
      <c r="F89" s="335"/>
      <c r="G89" s="335"/>
      <c r="H89" s="335"/>
      <c r="I89" s="335"/>
      <c r="J89" s="335"/>
      <c r="K89" s="335"/>
      <c r="L89" s="335"/>
      <c r="M89" s="335"/>
      <c r="N89" s="340"/>
      <c r="O89" s="369" t="s">
        <v>46</v>
      </c>
      <c r="P89" s="370"/>
      <c r="Q89" s="350"/>
      <c r="R89" s="351"/>
      <c r="S89" s="351"/>
      <c r="T89" s="352"/>
      <c r="U89" s="350"/>
      <c r="V89" s="351"/>
      <c r="W89" s="351"/>
      <c r="X89" s="352"/>
      <c r="Y89" s="350"/>
      <c r="Z89" s="351"/>
      <c r="AA89" s="351"/>
      <c r="AB89" s="352"/>
      <c r="AC89" s="350"/>
      <c r="AD89" s="351"/>
      <c r="AE89" s="351"/>
      <c r="AF89" s="352"/>
      <c r="AG89" s="350"/>
      <c r="AH89" s="351"/>
      <c r="AI89" s="351"/>
      <c r="AJ89" s="352"/>
      <c r="AK89" s="350"/>
      <c r="AL89" s="351"/>
      <c r="AM89" s="351"/>
      <c r="AN89" s="352"/>
      <c r="AO89" s="350"/>
      <c r="AP89" s="351"/>
      <c r="AQ89" s="351"/>
      <c r="AR89" s="352"/>
      <c r="AS89" s="350"/>
      <c r="AT89" s="351"/>
      <c r="AU89" s="351"/>
      <c r="AV89" s="352"/>
      <c r="AW89" s="311"/>
      <c r="AX89" s="312"/>
      <c r="AY89" s="312"/>
      <c r="AZ89" s="314"/>
      <c r="BA89" s="34"/>
      <c r="BB89" s="34"/>
      <c r="BC89" s="34"/>
      <c r="BD89" s="34"/>
      <c r="BE89" s="34"/>
      <c r="BF89" s="34"/>
      <c r="BG89" s="40"/>
      <c r="BH89" s="40"/>
    </row>
    <row r="90" spans="1:62" s="42" customFormat="1" ht="18" customHeight="1">
      <c r="A90" s="40"/>
      <c r="B90" s="334"/>
      <c r="C90" s="335"/>
      <c r="D90" s="335"/>
      <c r="E90" s="335"/>
      <c r="F90" s="335"/>
      <c r="G90" s="335"/>
      <c r="H90" s="335"/>
      <c r="I90" s="335"/>
      <c r="J90" s="335"/>
      <c r="K90" s="335"/>
      <c r="L90" s="335"/>
      <c r="M90" s="335"/>
      <c r="N90" s="340"/>
      <c r="O90" s="373" t="s">
        <v>49</v>
      </c>
      <c r="P90" s="374"/>
      <c r="Q90" s="343"/>
      <c r="R90" s="344"/>
      <c r="S90" s="344"/>
      <c r="T90" s="345"/>
      <c r="U90" s="343"/>
      <c r="V90" s="344"/>
      <c r="W90" s="344"/>
      <c r="X90" s="345"/>
      <c r="Y90" s="343"/>
      <c r="Z90" s="344"/>
      <c r="AA90" s="344"/>
      <c r="AB90" s="345"/>
      <c r="AC90" s="343"/>
      <c r="AD90" s="344"/>
      <c r="AE90" s="344"/>
      <c r="AF90" s="345"/>
      <c r="AG90" s="343"/>
      <c r="AH90" s="344"/>
      <c r="AI90" s="344"/>
      <c r="AJ90" s="345"/>
      <c r="AK90" s="343"/>
      <c r="AL90" s="344"/>
      <c r="AM90" s="344"/>
      <c r="AN90" s="345"/>
      <c r="AO90" s="343"/>
      <c r="AP90" s="344"/>
      <c r="AQ90" s="344"/>
      <c r="AR90" s="345"/>
      <c r="AS90" s="343"/>
      <c r="AT90" s="344"/>
      <c r="AU90" s="344"/>
      <c r="AV90" s="345"/>
      <c r="AW90" s="298"/>
      <c r="AX90" s="299"/>
      <c r="AY90" s="299"/>
      <c r="AZ90" s="319"/>
      <c r="BA90" s="34"/>
      <c r="BB90" s="34"/>
      <c r="BC90" s="34"/>
      <c r="BD90" s="34"/>
      <c r="BE90" s="34"/>
      <c r="BF90" s="34"/>
      <c r="BG90" s="40"/>
      <c r="BH90" s="40"/>
    </row>
    <row r="91" spans="1:62" s="42" customFormat="1" ht="18" customHeight="1">
      <c r="A91" s="40"/>
      <c r="B91" s="334"/>
      <c r="C91" s="335"/>
      <c r="D91" s="335"/>
      <c r="E91" s="335"/>
      <c r="F91" s="335"/>
      <c r="G91" s="335"/>
      <c r="H91" s="335"/>
      <c r="I91" s="335"/>
      <c r="J91" s="335"/>
      <c r="K91" s="335"/>
      <c r="L91" s="335"/>
      <c r="M91" s="335"/>
      <c r="N91" s="340"/>
      <c r="O91" s="373" t="s">
        <v>342</v>
      </c>
      <c r="P91" s="374"/>
      <c r="Q91" s="343"/>
      <c r="R91" s="344"/>
      <c r="S91" s="344"/>
      <c r="T91" s="345"/>
      <c r="U91" s="343"/>
      <c r="V91" s="344"/>
      <c r="W91" s="344"/>
      <c r="X91" s="345"/>
      <c r="Y91" s="343"/>
      <c r="Z91" s="344"/>
      <c r="AA91" s="344"/>
      <c r="AB91" s="345"/>
      <c r="AC91" s="343"/>
      <c r="AD91" s="344"/>
      <c r="AE91" s="344"/>
      <c r="AF91" s="345"/>
      <c r="AG91" s="343"/>
      <c r="AH91" s="344"/>
      <c r="AI91" s="344"/>
      <c r="AJ91" s="345"/>
      <c r="AK91" s="343"/>
      <c r="AL91" s="344"/>
      <c r="AM91" s="344"/>
      <c r="AN91" s="345"/>
      <c r="AO91" s="343"/>
      <c r="AP91" s="344"/>
      <c r="AQ91" s="344"/>
      <c r="AR91" s="345"/>
      <c r="AS91" s="343"/>
      <c r="AT91" s="344"/>
      <c r="AU91" s="344"/>
      <c r="AV91" s="345"/>
      <c r="AW91" s="298"/>
      <c r="AX91" s="299"/>
      <c r="AY91" s="299"/>
      <c r="AZ91" s="319"/>
      <c r="BA91" s="34"/>
      <c r="BB91" s="34"/>
      <c r="BC91" s="34"/>
      <c r="BD91" s="34"/>
      <c r="BE91" s="34"/>
      <c r="BF91" s="34"/>
      <c r="BG91" s="40"/>
      <c r="BH91" s="40"/>
    </row>
    <row r="92" spans="1:62" s="42" customFormat="1" ht="18" customHeight="1" thickBot="1">
      <c r="B92" s="359" t="s">
        <v>339</v>
      </c>
      <c r="C92" s="360"/>
      <c r="D92" s="360"/>
      <c r="E92" s="360"/>
      <c r="F92" s="360"/>
      <c r="G92" s="360"/>
      <c r="H92" s="360"/>
      <c r="I92" s="360"/>
      <c r="J92" s="360"/>
      <c r="K92" s="360"/>
      <c r="L92" s="360"/>
      <c r="M92" s="360"/>
      <c r="N92" s="360"/>
      <c r="O92" s="378">
        <v>9000</v>
      </c>
      <c r="P92" s="379"/>
      <c r="Q92" s="375" t="s">
        <v>47</v>
      </c>
      <c r="R92" s="376"/>
      <c r="S92" s="376"/>
      <c r="T92" s="377"/>
      <c r="U92" s="375" t="s">
        <v>47</v>
      </c>
      <c r="V92" s="376"/>
      <c r="W92" s="376"/>
      <c r="X92" s="377"/>
      <c r="Y92" s="375"/>
      <c r="Z92" s="376"/>
      <c r="AA92" s="376"/>
      <c r="AB92" s="377"/>
      <c r="AC92" s="375" t="s">
        <v>47</v>
      </c>
      <c r="AD92" s="376"/>
      <c r="AE92" s="376"/>
      <c r="AF92" s="377"/>
      <c r="AG92" s="375" t="s">
        <v>47</v>
      </c>
      <c r="AH92" s="376"/>
      <c r="AI92" s="376"/>
      <c r="AJ92" s="377"/>
      <c r="AK92" s="375"/>
      <c r="AL92" s="376"/>
      <c r="AM92" s="376"/>
      <c r="AN92" s="377"/>
      <c r="AO92" s="375" t="s">
        <v>47</v>
      </c>
      <c r="AP92" s="376"/>
      <c r="AQ92" s="376"/>
      <c r="AR92" s="377"/>
      <c r="AS92" s="375" t="s">
        <v>47</v>
      </c>
      <c r="AT92" s="376"/>
      <c r="AU92" s="376"/>
      <c r="AV92" s="377"/>
      <c r="AW92" s="329"/>
      <c r="AX92" s="330"/>
      <c r="AY92" s="330"/>
      <c r="AZ92" s="332"/>
      <c r="BA92" s="44"/>
      <c r="BB92" s="44"/>
      <c r="BC92" s="44"/>
      <c r="BD92" s="44"/>
      <c r="BE92" s="44"/>
      <c r="BF92" s="44"/>
      <c r="BG92" s="40"/>
      <c r="BH92" s="40"/>
    </row>
    <row r="93" spans="1:62" s="31" customFormat="1" ht="15" customHeight="1">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row>
    <row r="94" spans="1:62" s="31" customFormat="1" ht="33" customHeight="1">
      <c r="A94" s="38"/>
      <c r="B94" s="338" t="s">
        <v>350</v>
      </c>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39"/>
      <c r="AZ94" s="339"/>
    </row>
    <row r="95" spans="1:62" s="31" customFormat="1" ht="8.1" customHeight="1">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8"/>
      <c r="BB95" s="38"/>
      <c r="BC95" s="38"/>
      <c r="BD95" s="38"/>
      <c r="BE95" s="38"/>
      <c r="BF95" s="38"/>
      <c r="BG95" s="38"/>
      <c r="BH95" s="38"/>
      <c r="BI95" s="38"/>
      <c r="BJ95" s="38"/>
    </row>
    <row r="96" spans="1:62" s="42" customFormat="1" ht="50.1" customHeight="1">
      <c r="A96" s="40"/>
      <c r="B96" s="318" t="s">
        <v>0</v>
      </c>
      <c r="C96" s="300"/>
      <c r="D96" s="300"/>
      <c r="E96" s="300"/>
      <c r="F96" s="300"/>
      <c r="G96" s="300"/>
      <c r="H96" s="300"/>
      <c r="I96" s="300"/>
      <c r="J96" s="300"/>
      <c r="K96" s="300"/>
      <c r="L96" s="300"/>
      <c r="M96" s="300"/>
      <c r="N96" s="300"/>
      <c r="O96" s="289" t="s">
        <v>1</v>
      </c>
      <c r="P96" s="290"/>
      <c r="Q96" s="298" t="s">
        <v>351</v>
      </c>
      <c r="R96" s="299"/>
      <c r="S96" s="299"/>
      <c r="T96" s="299"/>
      <c r="U96" s="299"/>
      <c r="V96" s="299"/>
      <c r="W96" s="299"/>
      <c r="X96" s="299"/>
      <c r="Y96" s="299"/>
      <c r="Z96" s="299"/>
      <c r="AA96" s="299"/>
      <c r="AB96" s="318"/>
      <c r="AC96" s="298" t="s">
        <v>352</v>
      </c>
      <c r="AD96" s="299"/>
      <c r="AE96" s="299"/>
      <c r="AF96" s="299"/>
      <c r="AG96" s="299"/>
      <c r="AH96" s="299"/>
      <c r="AI96" s="299"/>
      <c r="AJ96" s="299"/>
      <c r="AK96" s="299"/>
      <c r="AL96" s="299"/>
      <c r="AM96" s="299"/>
      <c r="AN96" s="318"/>
      <c r="AO96" s="298" t="s">
        <v>353</v>
      </c>
      <c r="AP96" s="299"/>
      <c r="AQ96" s="299"/>
      <c r="AR96" s="299"/>
      <c r="AS96" s="299"/>
      <c r="AT96" s="299"/>
      <c r="AU96" s="299"/>
      <c r="AV96" s="299"/>
      <c r="AW96" s="299"/>
      <c r="AX96" s="299"/>
      <c r="AY96" s="299"/>
      <c r="AZ96" s="299"/>
      <c r="BA96" s="41"/>
      <c r="BB96" s="41"/>
      <c r="BC96" s="41"/>
      <c r="BD96" s="41"/>
      <c r="BE96" s="41"/>
      <c r="BF96" s="41"/>
      <c r="BG96" s="40"/>
      <c r="BH96" s="40"/>
    </row>
    <row r="97" spans="1:62" s="42" customFormat="1" ht="99.95" customHeight="1">
      <c r="A97" s="40"/>
      <c r="B97" s="318"/>
      <c r="C97" s="300"/>
      <c r="D97" s="300"/>
      <c r="E97" s="300"/>
      <c r="F97" s="300"/>
      <c r="G97" s="300"/>
      <c r="H97" s="300"/>
      <c r="I97" s="300"/>
      <c r="J97" s="300"/>
      <c r="K97" s="300"/>
      <c r="L97" s="300"/>
      <c r="M97" s="300"/>
      <c r="N97" s="300"/>
      <c r="O97" s="293"/>
      <c r="P97" s="294"/>
      <c r="Q97" s="298" t="s">
        <v>602</v>
      </c>
      <c r="R97" s="299"/>
      <c r="S97" s="299"/>
      <c r="T97" s="318"/>
      <c r="U97" s="298" t="s">
        <v>603</v>
      </c>
      <c r="V97" s="299"/>
      <c r="W97" s="299"/>
      <c r="X97" s="318"/>
      <c r="Y97" s="298" t="s">
        <v>604</v>
      </c>
      <c r="Z97" s="299"/>
      <c r="AA97" s="299"/>
      <c r="AB97" s="318"/>
      <c r="AC97" s="298" t="s">
        <v>602</v>
      </c>
      <c r="AD97" s="299"/>
      <c r="AE97" s="299"/>
      <c r="AF97" s="318"/>
      <c r="AG97" s="298" t="s">
        <v>603</v>
      </c>
      <c r="AH97" s="299"/>
      <c r="AI97" s="299"/>
      <c r="AJ97" s="318"/>
      <c r="AK97" s="298" t="s">
        <v>604</v>
      </c>
      <c r="AL97" s="299"/>
      <c r="AM97" s="299"/>
      <c r="AN97" s="318"/>
      <c r="AO97" s="298" t="s">
        <v>602</v>
      </c>
      <c r="AP97" s="299"/>
      <c r="AQ97" s="299"/>
      <c r="AR97" s="318"/>
      <c r="AS97" s="298" t="s">
        <v>603</v>
      </c>
      <c r="AT97" s="299"/>
      <c r="AU97" s="299"/>
      <c r="AV97" s="318"/>
      <c r="AW97" s="298" t="s">
        <v>604</v>
      </c>
      <c r="AX97" s="299"/>
      <c r="AY97" s="299"/>
      <c r="AZ97" s="318"/>
      <c r="BA97" s="43"/>
      <c r="BB97" s="43"/>
      <c r="BC97" s="43"/>
      <c r="BD97" s="41"/>
      <c r="BE97" s="41"/>
      <c r="BF97" s="41"/>
      <c r="BG97" s="40"/>
      <c r="BH97" s="40"/>
    </row>
    <row r="98" spans="1:62" s="42" customFormat="1" ht="15.75" thickBot="1">
      <c r="A98" s="40"/>
      <c r="B98" s="334">
        <v>1</v>
      </c>
      <c r="C98" s="335"/>
      <c r="D98" s="335"/>
      <c r="E98" s="335"/>
      <c r="F98" s="335"/>
      <c r="G98" s="335"/>
      <c r="H98" s="335"/>
      <c r="I98" s="335"/>
      <c r="J98" s="335"/>
      <c r="K98" s="335"/>
      <c r="L98" s="335"/>
      <c r="M98" s="335"/>
      <c r="N98" s="335"/>
      <c r="O98" s="336">
        <v>2</v>
      </c>
      <c r="P98" s="337"/>
      <c r="Q98" s="295">
        <v>3</v>
      </c>
      <c r="R98" s="289"/>
      <c r="S98" s="289"/>
      <c r="T98" s="290"/>
      <c r="U98" s="295">
        <v>4</v>
      </c>
      <c r="V98" s="289"/>
      <c r="W98" s="289"/>
      <c r="X98" s="290"/>
      <c r="Y98" s="295">
        <v>5</v>
      </c>
      <c r="Z98" s="289"/>
      <c r="AA98" s="289"/>
      <c r="AB98" s="290"/>
      <c r="AC98" s="295">
        <v>6</v>
      </c>
      <c r="AD98" s="289"/>
      <c r="AE98" s="289"/>
      <c r="AF98" s="290"/>
      <c r="AG98" s="295">
        <v>7</v>
      </c>
      <c r="AH98" s="289"/>
      <c r="AI98" s="289"/>
      <c r="AJ98" s="290"/>
      <c r="AK98" s="295">
        <v>8</v>
      </c>
      <c r="AL98" s="289"/>
      <c r="AM98" s="289"/>
      <c r="AN98" s="290"/>
      <c r="AO98" s="295">
        <v>9</v>
      </c>
      <c r="AP98" s="289"/>
      <c r="AQ98" s="289"/>
      <c r="AR98" s="290"/>
      <c r="AS98" s="295">
        <v>10</v>
      </c>
      <c r="AT98" s="289"/>
      <c r="AU98" s="289"/>
      <c r="AV98" s="290"/>
      <c r="AW98" s="295">
        <v>11</v>
      </c>
      <c r="AX98" s="289"/>
      <c r="AY98" s="289"/>
      <c r="AZ98" s="289"/>
      <c r="BA98" s="34"/>
      <c r="BB98" s="34"/>
      <c r="BC98" s="34"/>
      <c r="BD98" s="34"/>
      <c r="BE98" s="34"/>
      <c r="BF98" s="34"/>
      <c r="BG98" s="40"/>
      <c r="BH98" s="40"/>
    </row>
    <row r="99" spans="1:62" s="42" customFormat="1" ht="83.1" customHeight="1">
      <c r="A99" s="40"/>
      <c r="B99" s="346" t="s">
        <v>354</v>
      </c>
      <c r="C99" s="346"/>
      <c r="D99" s="346"/>
      <c r="E99" s="346"/>
      <c r="F99" s="346"/>
      <c r="G99" s="346"/>
      <c r="H99" s="346"/>
      <c r="I99" s="346"/>
      <c r="J99" s="346"/>
      <c r="K99" s="346"/>
      <c r="L99" s="346"/>
      <c r="M99" s="346"/>
      <c r="N99" s="347"/>
      <c r="O99" s="348" t="s">
        <v>307</v>
      </c>
      <c r="P99" s="349"/>
      <c r="Q99" s="350" t="s">
        <v>47</v>
      </c>
      <c r="R99" s="351"/>
      <c r="S99" s="351"/>
      <c r="T99" s="352"/>
      <c r="U99" s="350" t="s">
        <v>47</v>
      </c>
      <c r="V99" s="351"/>
      <c r="W99" s="351"/>
      <c r="X99" s="352"/>
      <c r="Y99" s="350" t="s">
        <v>47</v>
      </c>
      <c r="Z99" s="351"/>
      <c r="AA99" s="351"/>
      <c r="AB99" s="352"/>
      <c r="AC99" s="350" t="s">
        <v>47</v>
      </c>
      <c r="AD99" s="351"/>
      <c r="AE99" s="351"/>
      <c r="AF99" s="352"/>
      <c r="AG99" s="350" t="s">
        <v>47</v>
      </c>
      <c r="AH99" s="351"/>
      <c r="AI99" s="351"/>
      <c r="AJ99" s="352"/>
      <c r="AK99" s="350" t="s">
        <v>47</v>
      </c>
      <c r="AL99" s="351"/>
      <c r="AM99" s="351"/>
      <c r="AN99" s="352"/>
      <c r="AO99" s="350"/>
      <c r="AP99" s="351"/>
      <c r="AQ99" s="351"/>
      <c r="AR99" s="352"/>
      <c r="AS99" s="350"/>
      <c r="AT99" s="351"/>
      <c r="AU99" s="351"/>
      <c r="AV99" s="352"/>
      <c r="AW99" s="311"/>
      <c r="AX99" s="312"/>
      <c r="AY99" s="312"/>
      <c r="AZ99" s="314"/>
      <c r="BA99" s="34"/>
      <c r="BB99" s="34"/>
      <c r="BC99" s="34"/>
      <c r="BD99" s="34"/>
      <c r="BE99" s="34"/>
      <c r="BF99" s="34"/>
      <c r="BG99" s="40"/>
      <c r="BH99" s="40"/>
    </row>
    <row r="100" spans="1:62" s="42" customFormat="1" ht="18" customHeight="1">
      <c r="A100" s="40"/>
      <c r="B100" s="334"/>
      <c r="C100" s="335"/>
      <c r="D100" s="335"/>
      <c r="E100" s="335"/>
      <c r="F100" s="335"/>
      <c r="G100" s="335"/>
      <c r="H100" s="335"/>
      <c r="I100" s="335"/>
      <c r="J100" s="335"/>
      <c r="K100" s="335"/>
      <c r="L100" s="335"/>
      <c r="M100" s="335"/>
      <c r="N100" s="340"/>
      <c r="O100" s="341" t="s">
        <v>333</v>
      </c>
      <c r="P100" s="342"/>
      <c r="Q100" s="343"/>
      <c r="R100" s="344"/>
      <c r="S100" s="344"/>
      <c r="T100" s="345"/>
      <c r="U100" s="343"/>
      <c r="V100" s="344"/>
      <c r="W100" s="344"/>
      <c r="X100" s="345"/>
      <c r="Y100" s="343"/>
      <c r="Z100" s="344"/>
      <c r="AA100" s="344"/>
      <c r="AB100" s="345"/>
      <c r="AC100" s="343"/>
      <c r="AD100" s="344"/>
      <c r="AE100" s="344"/>
      <c r="AF100" s="345"/>
      <c r="AG100" s="343"/>
      <c r="AH100" s="344"/>
      <c r="AI100" s="344"/>
      <c r="AJ100" s="345"/>
      <c r="AK100" s="343"/>
      <c r="AL100" s="344"/>
      <c r="AM100" s="344"/>
      <c r="AN100" s="345"/>
      <c r="AO100" s="343"/>
      <c r="AP100" s="344"/>
      <c r="AQ100" s="344"/>
      <c r="AR100" s="345"/>
      <c r="AS100" s="343"/>
      <c r="AT100" s="344"/>
      <c r="AU100" s="344"/>
      <c r="AV100" s="345"/>
      <c r="AW100" s="298"/>
      <c r="AX100" s="299"/>
      <c r="AY100" s="299"/>
      <c r="AZ100" s="319"/>
      <c r="BA100" s="34"/>
      <c r="BB100" s="34"/>
      <c r="BC100" s="34"/>
      <c r="BD100" s="34"/>
      <c r="BE100" s="34"/>
      <c r="BF100" s="34"/>
      <c r="BG100" s="40"/>
      <c r="BH100" s="40"/>
    </row>
    <row r="101" spans="1:62" s="42" customFormat="1" ht="18" customHeight="1">
      <c r="A101" s="40"/>
      <c r="B101" s="334"/>
      <c r="C101" s="335"/>
      <c r="D101" s="335"/>
      <c r="E101" s="335"/>
      <c r="F101" s="335"/>
      <c r="G101" s="335"/>
      <c r="H101" s="335"/>
      <c r="I101" s="335"/>
      <c r="J101" s="335"/>
      <c r="K101" s="335"/>
      <c r="L101" s="335"/>
      <c r="M101" s="335"/>
      <c r="N101" s="340"/>
      <c r="O101" s="341" t="s">
        <v>334</v>
      </c>
      <c r="P101" s="342"/>
      <c r="Q101" s="343"/>
      <c r="R101" s="344"/>
      <c r="S101" s="344"/>
      <c r="T101" s="345"/>
      <c r="U101" s="343"/>
      <c r="V101" s="344"/>
      <c r="W101" s="344"/>
      <c r="X101" s="345"/>
      <c r="Y101" s="343"/>
      <c r="Z101" s="344"/>
      <c r="AA101" s="344"/>
      <c r="AB101" s="345"/>
      <c r="AC101" s="343"/>
      <c r="AD101" s="344"/>
      <c r="AE101" s="344"/>
      <c r="AF101" s="345"/>
      <c r="AG101" s="343"/>
      <c r="AH101" s="344"/>
      <c r="AI101" s="344"/>
      <c r="AJ101" s="345"/>
      <c r="AK101" s="343"/>
      <c r="AL101" s="344"/>
      <c r="AM101" s="344"/>
      <c r="AN101" s="345"/>
      <c r="AO101" s="343"/>
      <c r="AP101" s="344"/>
      <c r="AQ101" s="344"/>
      <c r="AR101" s="345"/>
      <c r="AS101" s="343"/>
      <c r="AT101" s="344"/>
      <c r="AU101" s="344"/>
      <c r="AV101" s="345"/>
      <c r="AW101" s="298"/>
      <c r="AX101" s="299"/>
      <c r="AY101" s="299"/>
      <c r="AZ101" s="319"/>
      <c r="BA101" s="34"/>
      <c r="BB101" s="34"/>
      <c r="BC101" s="34"/>
      <c r="BD101" s="34"/>
      <c r="BE101" s="34"/>
      <c r="BF101" s="34"/>
      <c r="BG101" s="40"/>
      <c r="BH101" s="40"/>
    </row>
    <row r="102" spans="1:62" ht="18" customHeight="1" thickBot="1">
      <c r="A102" s="40"/>
      <c r="B102" s="359" t="s">
        <v>339</v>
      </c>
      <c r="C102" s="360"/>
      <c r="D102" s="360"/>
      <c r="E102" s="360"/>
      <c r="F102" s="360"/>
      <c r="G102" s="360"/>
      <c r="H102" s="360"/>
      <c r="I102" s="360"/>
      <c r="J102" s="360"/>
      <c r="K102" s="360"/>
      <c r="L102" s="360"/>
      <c r="M102" s="360"/>
      <c r="N102" s="360"/>
      <c r="O102" s="361">
        <v>9000</v>
      </c>
      <c r="P102" s="362"/>
      <c r="Q102" s="356" t="s">
        <v>47</v>
      </c>
      <c r="R102" s="356"/>
      <c r="S102" s="356"/>
      <c r="T102" s="356"/>
      <c r="U102" s="356" t="s">
        <v>47</v>
      </c>
      <c r="V102" s="356"/>
      <c r="W102" s="356"/>
      <c r="X102" s="356"/>
      <c r="Y102" s="356" t="s">
        <v>47</v>
      </c>
      <c r="Z102" s="356"/>
      <c r="AA102" s="356"/>
      <c r="AB102" s="356"/>
      <c r="AC102" s="356" t="s">
        <v>47</v>
      </c>
      <c r="AD102" s="356"/>
      <c r="AE102" s="356"/>
      <c r="AF102" s="356"/>
      <c r="AG102" s="356" t="s">
        <v>47</v>
      </c>
      <c r="AH102" s="356"/>
      <c r="AI102" s="356"/>
      <c r="AJ102" s="356"/>
      <c r="AK102" s="356" t="s">
        <v>47</v>
      </c>
      <c r="AL102" s="356"/>
      <c r="AM102" s="356"/>
      <c r="AN102" s="356"/>
      <c r="AO102" s="356"/>
      <c r="AP102" s="356"/>
      <c r="AQ102" s="356"/>
      <c r="AR102" s="356"/>
      <c r="AS102" s="356"/>
      <c r="AT102" s="356"/>
      <c r="AU102" s="356"/>
      <c r="AV102" s="356"/>
      <c r="AW102" s="356"/>
      <c r="AX102" s="356"/>
      <c r="AY102" s="356"/>
      <c r="AZ102" s="357"/>
    </row>
    <row r="103" spans="1:62" s="31" customFormat="1" ht="15" customHeight="1">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8"/>
      <c r="BB103" s="38"/>
      <c r="BC103" s="38"/>
      <c r="BD103" s="38"/>
      <c r="BE103" s="38"/>
      <c r="BF103" s="38"/>
      <c r="BG103" s="38"/>
      <c r="BH103" s="38"/>
      <c r="BI103" s="38"/>
      <c r="BJ103" s="38"/>
    </row>
    <row r="104" spans="1:62" s="31" customFormat="1" ht="18" customHeight="1">
      <c r="A104" s="38"/>
      <c r="B104" s="338" t="s">
        <v>355</v>
      </c>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c r="AX104" s="339"/>
      <c r="AY104" s="339"/>
      <c r="AZ104" s="339"/>
    </row>
    <row r="105" spans="1:62" s="31" customFormat="1" ht="8.1" customHeight="1">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8"/>
      <c r="BB105" s="38"/>
      <c r="BC105" s="38"/>
      <c r="BD105" s="38"/>
      <c r="BE105" s="38"/>
      <c r="BF105" s="38"/>
      <c r="BG105" s="38"/>
      <c r="BH105" s="38"/>
      <c r="BI105" s="38"/>
      <c r="BJ105" s="38"/>
    </row>
    <row r="106" spans="1:62" s="42" customFormat="1" ht="50.1" customHeight="1">
      <c r="A106" s="40"/>
      <c r="B106" s="318" t="s">
        <v>0</v>
      </c>
      <c r="C106" s="300"/>
      <c r="D106" s="300"/>
      <c r="E106" s="300"/>
      <c r="F106" s="300"/>
      <c r="G106" s="300"/>
      <c r="H106" s="300"/>
      <c r="I106" s="300"/>
      <c r="J106" s="300"/>
      <c r="K106" s="300"/>
      <c r="L106" s="300"/>
      <c r="M106" s="300"/>
      <c r="N106" s="300"/>
      <c r="O106" s="289" t="s">
        <v>1</v>
      </c>
      <c r="P106" s="290"/>
      <c r="Q106" s="298" t="s">
        <v>356</v>
      </c>
      <c r="R106" s="299"/>
      <c r="S106" s="299"/>
      <c r="T106" s="299"/>
      <c r="U106" s="299"/>
      <c r="V106" s="299"/>
      <c r="W106" s="299"/>
      <c r="X106" s="299"/>
      <c r="Y106" s="299"/>
      <c r="Z106" s="299"/>
      <c r="AA106" s="299"/>
      <c r="AB106" s="318"/>
      <c r="AC106" s="298" t="s">
        <v>357</v>
      </c>
      <c r="AD106" s="299"/>
      <c r="AE106" s="299"/>
      <c r="AF106" s="299"/>
      <c r="AG106" s="299"/>
      <c r="AH106" s="299"/>
      <c r="AI106" s="299"/>
      <c r="AJ106" s="299"/>
      <c r="AK106" s="299"/>
      <c r="AL106" s="299"/>
      <c r="AM106" s="299"/>
      <c r="AN106" s="318"/>
      <c r="AO106" s="298" t="s">
        <v>331</v>
      </c>
      <c r="AP106" s="299"/>
      <c r="AQ106" s="299"/>
      <c r="AR106" s="299"/>
      <c r="AS106" s="299"/>
      <c r="AT106" s="299"/>
      <c r="AU106" s="299"/>
      <c r="AV106" s="299"/>
      <c r="AW106" s="299"/>
      <c r="AX106" s="299"/>
      <c r="AY106" s="299"/>
      <c r="AZ106" s="299"/>
      <c r="BA106" s="41"/>
      <c r="BB106" s="41"/>
      <c r="BC106" s="41"/>
      <c r="BD106" s="41"/>
      <c r="BE106" s="41"/>
      <c r="BF106" s="41"/>
      <c r="BG106" s="40"/>
      <c r="BH106" s="40"/>
    </row>
    <row r="107" spans="1:62" s="42" customFormat="1" ht="99.95" customHeight="1">
      <c r="A107" s="40"/>
      <c r="B107" s="318"/>
      <c r="C107" s="300"/>
      <c r="D107" s="300"/>
      <c r="E107" s="300"/>
      <c r="F107" s="300"/>
      <c r="G107" s="300"/>
      <c r="H107" s="300"/>
      <c r="I107" s="300"/>
      <c r="J107" s="300"/>
      <c r="K107" s="300"/>
      <c r="L107" s="300"/>
      <c r="M107" s="300"/>
      <c r="N107" s="300"/>
      <c r="O107" s="293"/>
      <c r="P107" s="294"/>
      <c r="Q107" s="298" t="s">
        <v>602</v>
      </c>
      <c r="R107" s="299"/>
      <c r="S107" s="299"/>
      <c r="T107" s="318"/>
      <c r="U107" s="298" t="s">
        <v>603</v>
      </c>
      <c r="V107" s="299"/>
      <c r="W107" s="299"/>
      <c r="X107" s="318"/>
      <c r="Y107" s="298" t="s">
        <v>604</v>
      </c>
      <c r="Z107" s="299"/>
      <c r="AA107" s="299"/>
      <c r="AB107" s="318"/>
      <c r="AC107" s="298" t="s">
        <v>602</v>
      </c>
      <c r="AD107" s="299"/>
      <c r="AE107" s="299"/>
      <c r="AF107" s="318"/>
      <c r="AG107" s="298" t="s">
        <v>603</v>
      </c>
      <c r="AH107" s="299"/>
      <c r="AI107" s="299"/>
      <c r="AJ107" s="318"/>
      <c r="AK107" s="298" t="s">
        <v>604</v>
      </c>
      <c r="AL107" s="299"/>
      <c r="AM107" s="299"/>
      <c r="AN107" s="318"/>
      <c r="AO107" s="298" t="s">
        <v>602</v>
      </c>
      <c r="AP107" s="299"/>
      <c r="AQ107" s="299"/>
      <c r="AR107" s="318"/>
      <c r="AS107" s="298" t="s">
        <v>603</v>
      </c>
      <c r="AT107" s="299"/>
      <c r="AU107" s="299"/>
      <c r="AV107" s="318"/>
      <c r="AW107" s="298" t="s">
        <v>604</v>
      </c>
      <c r="AX107" s="299"/>
      <c r="AY107" s="299"/>
      <c r="AZ107" s="318"/>
      <c r="BA107" s="43"/>
      <c r="BB107" s="43"/>
      <c r="BC107" s="43"/>
      <c r="BD107" s="41"/>
      <c r="BE107" s="41"/>
      <c r="BF107" s="41"/>
      <c r="BG107" s="40"/>
      <c r="BH107" s="40"/>
    </row>
    <row r="108" spans="1:62" s="42" customFormat="1" ht="15.75" thickBot="1">
      <c r="A108" s="40"/>
      <c r="B108" s="334">
        <v>1</v>
      </c>
      <c r="C108" s="335"/>
      <c r="D108" s="335"/>
      <c r="E108" s="335"/>
      <c r="F108" s="335"/>
      <c r="G108" s="335"/>
      <c r="H108" s="335"/>
      <c r="I108" s="335"/>
      <c r="J108" s="335"/>
      <c r="K108" s="335"/>
      <c r="L108" s="335"/>
      <c r="M108" s="335"/>
      <c r="N108" s="335"/>
      <c r="O108" s="336">
        <v>2</v>
      </c>
      <c r="P108" s="337"/>
      <c r="Q108" s="295">
        <v>3</v>
      </c>
      <c r="R108" s="289"/>
      <c r="S108" s="289"/>
      <c r="T108" s="290"/>
      <c r="U108" s="295">
        <v>4</v>
      </c>
      <c r="V108" s="289"/>
      <c r="W108" s="289"/>
      <c r="X108" s="290"/>
      <c r="Y108" s="295">
        <v>5</v>
      </c>
      <c r="Z108" s="289"/>
      <c r="AA108" s="289"/>
      <c r="AB108" s="290"/>
      <c r="AC108" s="295">
        <v>6</v>
      </c>
      <c r="AD108" s="289"/>
      <c r="AE108" s="289"/>
      <c r="AF108" s="290"/>
      <c r="AG108" s="295">
        <v>7</v>
      </c>
      <c r="AH108" s="289"/>
      <c r="AI108" s="289"/>
      <c r="AJ108" s="290"/>
      <c r="AK108" s="295">
        <v>8</v>
      </c>
      <c r="AL108" s="289"/>
      <c r="AM108" s="289"/>
      <c r="AN108" s="290"/>
      <c r="AO108" s="295">
        <v>9</v>
      </c>
      <c r="AP108" s="289"/>
      <c r="AQ108" s="289"/>
      <c r="AR108" s="290"/>
      <c r="AS108" s="295">
        <v>10</v>
      </c>
      <c r="AT108" s="289"/>
      <c r="AU108" s="289"/>
      <c r="AV108" s="290"/>
      <c r="AW108" s="295">
        <v>11</v>
      </c>
      <c r="AX108" s="289"/>
      <c r="AY108" s="289"/>
      <c r="AZ108" s="289"/>
      <c r="BA108" s="34"/>
      <c r="BB108" s="34"/>
      <c r="BC108" s="34"/>
      <c r="BD108" s="34"/>
      <c r="BE108" s="34"/>
      <c r="BF108" s="34"/>
      <c r="BG108" s="40"/>
      <c r="BH108" s="40"/>
    </row>
    <row r="109" spans="1:62" s="42" customFormat="1" ht="33" customHeight="1">
      <c r="A109" s="40"/>
      <c r="B109" s="346" t="s">
        <v>358</v>
      </c>
      <c r="C109" s="346"/>
      <c r="D109" s="346"/>
      <c r="E109" s="346"/>
      <c r="F109" s="346"/>
      <c r="G109" s="346"/>
      <c r="H109" s="346"/>
      <c r="I109" s="346"/>
      <c r="J109" s="346"/>
      <c r="K109" s="346"/>
      <c r="L109" s="346"/>
      <c r="M109" s="346"/>
      <c r="N109" s="347"/>
      <c r="O109" s="348" t="s">
        <v>307</v>
      </c>
      <c r="P109" s="349"/>
      <c r="Q109" s="350" t="s">
        <v>47</v>
      </c>
      <c r="R109" s="351"/>
      <c r="S109" s="351"/>
      <c r="T109" s="352"/>
      <c r="U109" s="350" t="s">
        <v>47</v>
      </c>
      <c r="V109" s="351"/>
      <c r="W109" s="351"/>
      <c r="X109" s="352"/>
      <c r="Y109" s="350" t="s">
        <v>47</v>
      </c>
      <c r="Z109" s="351"/>
      <c r="AA109" s="351"/>
      <c r="AB109" s="352"/>
      <c r="AC109" s="350" t="s">
        <v>47</v>
      </c>
      <c r="AD109" s="351"/>
      <c r="AE109" s="351"/>
      <c r="AF109" s="352"/>
      <c r="AG109" s="350" t="s">
        <v>47</v>
      </c>
      <c r="AH109" s="351"/>
      <c r="AI109" s="351"/>
      <c r="AJ109" s="352"/>
      <c r="AK109" s="350" t="s">
        <v>47</v>
      </c>
      <c r="AL109" s="351"/>
      <c r="AM109" s="351"/>
      <c r="AN109" s="352"/>
      <c r="AO109" s="350"/>
      <c r="AP109" s="351"/>
      <c r="AQ109" s="351"/>
      <c r="AR109" s="352"/>
      <c r="AS109" s="350"/>
      <c r="AT109" s="351"/>
      <c r="AU109" s="351"/>
      <c r="AV109" s="352"/>
      <c r="AW109" s="311"/>
      <c r="AX109" s="312"/>
      <c r="AY109" s="312"/>
      <c r="AZ109" s="314"/>
      <c r="BA109" s="34"/>
      <c r="BB109" s="34"/>
      <c r="BC109" s="34"/>
      <c r="BD109" s="34"/>
      <c r="BE109" s="34"/>
      <c r="BF109" s="34"/>
      <c r="BG109" s="40"/>
      <c r="BH109" s="40"/>
    </row>
    <row r="110" spans="1:62" s="42" customFormat="1" ht="18" customHeight="1">
      <c r="A110" s="40"/>
      <c r="B110" s="334"/>
      <c r="C110" s="335"/>
      <c r="D110" s="335"/>
      <c r="E110" s="335"/>
      <c r="F110" s="335"/>
      <c r="G110" s="335"/>
      <c r="H110" s="335"/>
      <c r="I110" s="335"/>
      <c r="J110" s="335"/>
      <c r="K110" s="335"/>
      <c r="L110" s="335"/>
      <c r="M110" s="335"/>
      <c r="N110" s="340"/>
      <c r="O110" s="341" t="s">
        <v>333</v>
      </c>
      <c r="P110" s="342"/>
      <c r="Q110" s="343"/>
      <c r="R110" s="344"/>
      <c r="S110" s="344"/>
      <c r="T110" s="345"/>
      <c r="U110" s="343"/>
      <c r="V110" s="344"/>
      <c r="W110" s="344"/>
      <c r="X110" s="345"/>
      <c r="Y110" s="343"/>
      <c r="Z110" s="344"/>
      <c r="AA110" s="344"/>
      <c r="AB110" s="345"/>
      <c r="AC110" s="343"/>
      <c r="AD110" s="344"/>
      <c r="AE110" s="344"/>
      <c r="AF110" s="345"/>
      <c r="AG110" s="343"/>
      <c r="AH110" s="344"/>
      <c r="AI110" s="344"/>
      <c r="AJ110" s="345"/>
      <c r="AK110" s="343"/>
      <c r="AL110" s="344"/>
      <c r="AM110" s="344"/>
      <c r="AN110" s="345"/>
      <c r="AO110" s="343"/>
      <c r="AP110" s="344"/>
      <c r="AQ110" s="344"/>
      <c r="AR110" s="345"/>
      <c r="AS110" s="343"/>
      <c r="AT110" s="344"/>
      <c r="AU110" s="344"/>
      <c r="AV110" s="345"/>
      <c r="AW110" s="298"/>
      <c r="AX110" s="299"/>
      <c r="AY110" s="299"/>
      <c r="AZ110" s="319"/>
      <c r="BA110" s="34"/>
      <c r="BB110" s="34"/>
      <c r="BC110" s="34"/>
      <c r="BD110" s="34"/>
      <c r="BE110" s="34"/>
      <c r="BF110" s="34"/>
      <c r="BG110" s="40"/>
      <c r="BH110" s="40"/>
    </row>
    <row r="111" spans="1:62" s="42" customFormat="1" ht="18" customHeight="1">
      <c r="A111" s="40"/>
      <c r="B111" s="334"/>
      <c r="C111" s="335"/>
      <c r="D111" s="335"/>
      <c r="E111" s="335"/>
      <c r="F111" s="335"/>
      <c r="G111" s="335"/>
      <c r="H111" s="335"/>
      <c r="I111" s="335"/>
      <c r="J111" s="335"/>
      <c r="K111" s="335"/>
      <c r="L111" s="335"/>
      <c r="M111" s="335"/>
      <c r="N111" s="340"/>
      <c r="O111" s="341" t="s">
        <v>334</v>
      </c>
      <c r="P111" s="342"/>
      <c r="Q111" s="343"/>
      <c r="R111" s="344"/>
      <c r="S111" s="344"/>
      <c r="T111" s="345"/>
      <c r="U111" s="343"/>
      <c r="V111" s="344"/>
      <c r="W111" s="344"/>
      <c r="X111" s="345"/>
      <c r="Y111" s="343"/>
      <c r="Z111" s="344"/>
      <c r="AA111" s="344"/>
      <c r="AB111" s="345"/>
      <c r="AC111" s="343"/>
      <c r="AD111" s="344"/>
      <c r="AE111" s="344"/>
      <c r="AF111" s="345"/>
      <c r="AG111" s="343"/>
      <c r="AH111" s="344"/>
      <c r="AI111" s="344"/>
      <c r="AJ111" s="345"/>
      <c r="AK111" s="343"/>
      <c r="AL111" s="344"/>
      <c r="AM111" s="344"/>
      <c r="AN111" s="345"/>
      <c r="AO111" s="343"/>
      <c r="AP111" s="344"/>
      <c r="AQ111" s="344"/>
      <c r="AR111" s="345"/>
      <c r="AS111" s="343"/>
      <c r="AT111" s="344"/>
      <c r="AU111" s="344"/>
      <c r="AV111" s="345"/>
      <c r="AW111" s="298"/>
      <c r="AX111" s="299"/>
      <c r="AY111" s="299"/>
      <c r="AZ111" s="319"/>
      <c r="BA111" s="34"/>
      <c r="BB111" s="34"/>
      <c r="BC111" s="34"/>
      <c r="BD111" s="34"/>
      <c r="BE111" s="34"/>
      <c r="BF111" s="34"/>
      <c r="BG111" s="40"/>
      <c r="BH111" s="40"/>
    </row>
    <row r="112" spans="1:62" ht="18" customHeight="1" thickBot="1">
      <c r="A112" s="40"/>
      <c r="B112" s="359" t="s">
        <v>339</v>
      </c>
      <c r="C112" s="360"/>
      <c r="D112" s="360"/>
      <c r="E112" s="360"/>
      <c r="F112" s="360"/>
      <c r="G112" s="360"/>
      <c r="H112" s="360"/>
      <c r="I112" s="360"/>
      <c r="J112" s="360"/>
      <c r="K112" s="360"/>
      <c r="L112" s="360"/>
      <c r="M112" s="360"/>
      <c r="N112" s="360"/>
      <c r="O112" s="361">
        <v>9000</v>
      </c>
      <c r="P112" s="362"/>
      <c r="Q112" s="356" t="s">
        <v>47</v>
      </c>
      <c r="R112" s="356"/>
      <c r="S112" s="356"/>
      <c r="T112" s="356"/>
      <c r="U112" s="356" t="s">
        <v>47</v>
      </c>
      <c r="V112" s="356"/>
      <c r="W112" s="356"/>
      <c r="X112" s="356"/>
      <c r="Y112" s="356" t="s">
        <v>47</v>
      </c>
      <c r="Z112" s="356"/>
      <c r="AA112" s="356"/>
      <c r="AB112" s="356"/>
      <c r="AC112" s="356" t="s">
        <v>47</v>
      </c>
      <c r="AD112" s="356"/>
      <c r="AE112" s="356"/>
      <c r="AF112" s="356"/>
      <c r="AG112" s="356" t="s">
        <v>47</v>
      </c>
      <c r="AH112" s="356"/>
      <c r="AI112" s="356"/>
      <c r="AJ112" s="356"/>
      <c r="AK112" s="356" t="s">
        <v>47</v>
      </c>
      <c r="AL112" s="356"/>
      <c r="AM112" s="356"/>
      <c r="AN112" s="356"/>
      <c r="AO112" s="356"/>
      <c r="AP112" s="356"/>
      <c r="AQ112" s="356"/>
      <c r="AR112" s="356"/>
      <c r="AS112" s="356"/>
      <c r="AT112" s="356"/>
      <c r="AU112" s="356"/>
      <c r="AV112" s="356"/>
      <c r="AW112" s="356"/>
      <c r="AX112" s="356"/>
      <c r="AY112" s="356"/>
      <c r="AZ112" s="357"/>
    </row>
    <row r="113" spans="1:62" ht="15" customHeight="1"/>
    <row r="114" spans="1:62" s="31" customFormat="1" ht="18" customHeight="1">
      <c r="A114" s="38"/>
      <c r="B114" s="338" t="s">
        <v>359</v>
      </c>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39"/>
      <c r="AY114" s="339"/>
      <c r="AZ114" s="339"/>
    </row>
    <row r="115" spans="1:62" s="31" customFormat="1" ht="8.1" customHeight="1">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8"/>
      <c r="BB115" s="38"/>
      <c r="BC115" s="38"/>
      <c r="BD115" s="38"/>
      <c r="BE115" s="38"/>
      <c r="BF115" s="38"/>
      <c r="BG115" s="38"/>
      <c r="BH115" s="38"/>
      <c r="BI115" s="38"/>
      <c r="BJ115" s="38"/>
    </row>
    <row r="116" spans="1:62" s="42" customFormat="1" ht="50.1" customHeight="1">
      <c r="A116" s="40"/>
      <c r="B116" s="318" t="s">
        <v>0</v>
      </c>
      <c r="C116" s="300"/>
      <c r="D116" s="300"/>
      <c r="E116" s="300"/>
      <c r="F116" s="300"/>
      <c r="G116" s="300"/>
      <c r="H116" s="300"/>
      <c r="I116" s="300"/>
      <c r="J116" s="300"/>
      <c r="K116" s="300"/>
      <c r="L116" s="300"/>
      <c r="M116" s="300"/>
      <c r="N116" s="300"/>
      <c r="O116" s="289" t="s">
        <v>1</v>
      </c>
      <c r="P116" s="290"/>
      <c r="Q116" s="298" t="s">
        <v>360</v>
      </c>
      <c r="R116" s="299"/>
      <c r="S116" s="299"/>
      <c r="T116" s="299"/>
      <c r="U116" s="299"/>
      <c r="V116" s="299"/>
      <c r="W116" s="299"/>
      <c r="X116" s="299"/>
      <c r="Y116" s="299"/>
      <c r="Z116" s="299"/>
      <c r="AA116" s="299"/>
      <c r="AB116" s="318"/>
      <c r="AC116" s="298" t="s">
        <v>361</v>
      </c>
      <c r="AD116" s="299"/>
      <c r="AE116" s="299"/>
      <c r="AF116" s="299"/>
      <c r="AG116" s="299"/>
      <c r="AH116" s="299"/>
      <c r="AI116" s="299"/>
      <c r="AJ116" s="299"/>
      <c r="AK116" s="299"/>
      <c r="AL116" s="299"/>
      <c r="AM116" s="299"/>
      <c r="AN116" s="318"/>
      <c r="AO116" s="298" t="s">
        <v>331</v>
      </c>
      <c r="AP116" s="299"/>
      <c r="AQ116" s="299"/>
      <c r="AR116" s="299"/>
      <c r="AS116" s="299"/>
      <c r="AT116" s="299"/>
      <c r="AU116" s="299"/>
      <c r="AV116" s="299"/>
      <c r="AW116" s="299"/>
      <c r="AX116" s="299"/>
      <c r="AY116" s="299"/>
      <c r="AZ116" s="299"/>
      <c r="BA116" s="41"/>
      <c r="BB116" s="41"/>
      <c r="BC116" s="41"/>
      <c r="BD116" s="41"/>
      <c r="BE116" s="41"/>
      <c r="BF116" s="41"/>
      <c r="BG116" s="40"/>
      <c r="BH116" s="40"/>
    </row>
    <row r="117" spans="1:62" s="42" customFormat="1" ht="99.95" customHeight="1">
      <c r="A117" s="40"/>
      <c r="B117" s="318"/>
      <c r="C117" s="300"/>
      <c r="D117" s="300"/>
      <c r="E117" s="300"/>
      <c r="F117" s="300"/>
      <c r="G117" s="300"/>
      <c r="H117" s="300"/>
      <c r="I117" s="300"/>
      <c r="J117" s="300"/>
      <c r="K117" s="300"/>
      <c r="L117" s="300"/>
      <c r="M117" s="300"/>
      <c r="N117" s="300"/>
      <c r="O117" s="293"/>
      <c r="P117" s="294"/>
      <c r="Q117" s="298" t="s">
        <v>602</v>
      </c>
      <c r="R117" s="299"/>
      <c r="S117" s="299"/>
      <c r="T117" s="318"/>
      <c r="U117" s="298" t="s">
        <v>603</v>
      </c>
      <c r="V117" s="299"/>
      <c r="W117" s="299"/>
      <c r="X117" s="318"/>
      <c r="Y117" s="298" t="s">
        <v>604</v>
      </c>
      <c r="Z117" s="299"/>
      <c r="AA117" s="299"/>
      <c r="AB117" s="318"/>
      <c r="AC117" s="298" t="s">
        <v>602</v>
      </c>
      <c r="AD117" s="299"/>
      <c r="AE117" s="299"/>
      <c r="AF117" s="318"/>
      <c r="AG117" s="298" t="s">
        <v>603</v>
      </c>
      <c r="AH117" s="299"/>
      <c r="AI117" s="299"/>
      <c r="AJ117" s="318"/>
      <c r="AK117" s="298" t="s">
        <v>604</v>
      </c>
      <c r="AL117" s="299"/>
      <c r="AM117" s="299"/>
      <c r="AN117" s="318"/>
      <c r="AO117" s="298" t="s">
        <v>602</v>
      </c>
      <c r="AP117" s="299"/>
      <c r="AQ117" s="299"/>
      <c r="AR117" s="318"/>
      <c r="AS117" s="298" t="s">
        <v>603</v>
      </c>
      <c r="AT117" s="299"/>
      <c r="AU117" s="299"/>
      <c r="AV117" s="318"/>
      <c r="AW117" s="298" t="s">
        <v>604</v>
      </c>
      <c r="AX117" s="299"/>
      <c r="AY117" s="299"/>
      <c r="AZ117" s="318"/>
      <c r="BA117" s="43"/>
      <c r="BB117" s="43"/>
      <c r="BC117" s="43"/>
      <c r="BD117" s="41"/>
      <c r="BE117" s="41"/>
      <c r="BF117" s="41"/>
      <c r="BG117" s="40"/>
      <c r="BH117" s="40"/>
    </row>
    <row r="118" spans="1:62" s="42" customFormat="1" ht="15.75" thickBot="1">
      <c r="A118" s="40"/>
      <c r="B118" s="334">
        <v>1</v>
      </c>
      <c r="C118" s="335"/>
      <c r="D118" s="335"/>
      <c r="E118" s="335"/>
      <c r="F118" s="335"/>
      <c r="G118" s="335"/>
      <c r="H118" s="335"/>
      <c r="I118" s="335"/>
      <c r="J118" s="335"/>
      <c r="K118" s="335"/>
      <c r="L118" s="335"/>
      <c r="M118" s="335"/>
      <c r="N118" s="335"/>
      <c r="O118" s="336">
        <v>2</v>
      </c>
      <c r="P118" s="337"/>
      <c r="Q118" s="295">
        <v>3</v>
      </c>
      <c r="R118" s="289"/>
      <c r="S118" s="289"/>
      <c r="T118" s="290"/>
      <c r="U118" s="295">
        <v>4</v>
      </c>
      <c r="V118" s="289"/>
      <c r="W118" s="289"/>
      <c r="X118" s="290"/>
      <c r="Y118" s="295">
        <v>5</v>
      </c>
      <c r="Z118" s="289"/>
      <c r="AA118" s="289"/>
      <c r="AB118" s="290"/>
      <c r="AC118" s="295">
        <v>6</v>
      </c>
      <c r="AD118" s="289"/>
      <c r="AE118" s="289"/>
      <c r="AF118" s="290"/>
      <c r="AG118" s="295">
        <v>7</v>
      </c>
      <c r="AH118" s="289"/>
      <c r="AI118" s="289"/>
      <c r="AJ118" s="290"/>
      <c r="AK118" s="295">
        <v>8</v>
      </c>
      <c r="AL118" s="289"/>
      <c r="AM118" s="289"/>
      <c r="AN118" s="290"/>
      <c r="AO118" s="295">
        <v>9</v>
      </c>
      <c r="AP118" s="289"/>
      <c r="AQ118" s="289"/>
      <c r="AR118" s="290"/>
      <c r="AS118" s="295">
        <v>10</v>
      </c>
      <c r="AT118" s="289"/>
      <c r="AU118" s="289"/>
      <c r="AV118" s="290"/>
      <c r="AW118" s="295">
        <v>11</v>
      </c>
      <c r="AX118" s="289"/>
      <c r="AY118" s="289"/>
      <c r="AZ118" s="289"/>
      <c r="BA118" s="34"/>
      <c r="BB118" s="34"/>
      <c r="BC118" s="34"/>
      <c r="BD118" s="34"/>
      <c r="BE118" s="34"/>
      <c r="BF118" s="34"/>
      <c r="BG118" s="40"/>
      <c r="BH118" s="40"/>
    </row>
    <row r="119" spans="1:62" s="42" customFormat="1" ht="18" customHeight="1">
      <c r="A119" s="40"/>
      <c r="B119" s="346" t="s">
        <v>362</v>
      </c>
      <c r="C119" s="346"/>
      <c r="D119" s="346"/>
      <c r="E119" s="346"/>
      <c r="F119" s="346"/>
      <c r="G119" s="346"/>
      <c r="H119" s="346"/>
      <c r="I119" s="346"/>
      <c r="J119" s="346"/>
      <c r="K119" s="346"/>
      <c r="L119" s="346"/>
      <c r="M119" s="346"/>
      <c r="N119" s="347"/>
      <c r="O119" s="348" t="s">
        <v>307</v>
      </c>
      <c r="P119" s="349"/>
      <c r="Q119" s="350" t="s">
        <v>47</v>
      </c>
      <c r="R119" s="351"/>
      <c r="S119" s="351"/>
      <c r="T119" s="352"/>
      <c r="U119" s="350" t="s">
        <v>47</v>
      </c>
      <c r="V119" s="351"/>
      <c r="W119" s="351"/>
      <c r="X119" s="352"/>
      <c r="Y119" s="350" t="s">
        <v>47</v>
      </c>
      <c r="Z119" s="351"/>
      <c r="AA119" s="351"/>
      <c r="AB119" s="352"/>
      <c r="AC119" s="350" t="s">
        <v>47</v>
      </c>
      <c r="AD119" s="351"/>
      <c r="AE119" s="351"/>
      <c r="AF119" s="352"/>
      <c r="AG119" s="350" t="s">
        <v>47</v>
      </c>
      <c r="AH119" s="351"/>
      <c r="AI119" s="351"/>
      <c r="AJ119" s="352"/>
      <c r="AK119" s="350" t="s">
        <v>47</v>
      </c>
      <c r="AL119" s="351"/>
      <c r="AM119" s="351"/>
      <c r="AN119" s="352"/>
      <c r="AO119" s="350"/>
      <c r="AP119" s="351"/>
      <c r="AQ119" s="351"/>
      <c r="AR119" s="352"/>
      <c r="AS119" s="350"/>
      <c r="AT119" s="351"/>
      <c r="AU119" s="351"/>
      <c r="AV119" s="352"/>
      <c r="AW119" s="311"/>
      <c r="AX119" s="312"/>
      <c r="AY119" s="312"/>
      <c r="AZ119" s="314"/>
      <c r="BA119" s="34"/>
      <c r="BB119" s="34"/>
      <c r="BC119" s="34"/>
      <c r="BD119" s="34"/>
      <c r="BE119" s="34"/>
      <c r="BF119" s="34"/>
      <c r="BG119" s="40"/>
      <c r="BH119" s="40"/>
    </row>
    <row r="120" spans="1:62" s="42" customFormat="1" ht="18" customHeight="1">
      <c r="A120" s="40"/>
      <c r="B120" s="334"/>
      <c r="C120" s="335"/>
      <c r="D120" s="335"/>
      <c r="E120" s="335"/>
      <c r="F120" s="335"/>
      <c r="G120" s="335"/>
      <c r="H120" s="335"/>
      <c r="I120" s="335"/>
      <c r="J120" s="335"/>
      <c r="K120" s="335"/>
      <c r="L120" s="335"/>
      <c r="M120" s="335"/>
      <c r="N120" s="340"/>
      <c r="O120" s="341" t="s">
        <v>333</v>
      </c>
      <c r="P120" s="342"/>
      <c r="Q120" s="343"/>
      <c r="R120" s="344"/>
      <c r="S120" s="344"/>
      <c r="T120" s="345"/>
      <c r="U120" s="343"/>
      <c r="V120" s="344"/>
      <c r="W120" s="344"/>
      <c r="X120" s="345"/>
      <c r="Y120" s="343"/>
      <c r="Z120" s="344"/>
      <c r="AA120" s="344"/>
      <c r="AB120" s="345"/>
      <c r="AC120" s="343"/>
      <c r="AD120" s="344"/>
      <c r="AE120" s="344"/>
      <c r="AF120" s="345"/>
      <c r="AG120" s="343"/>
      <c r="AH120" s="344"/>
      <c r="AI120" s="344"/>
      <c r="AJ120" s="345"/>
      <c r="AK120" s="343"/>
      <c r="AL120" s="344"/>
      <c r="AM120" s="344"/>
      <c r="AN120" s="345"/>
      <c r="AO120" s="343"/>
      <c r="AP120" s="344"/>
      <c r="AQ120" s="344"/>
      <c r="AR120" s="345"/>
      <c r="AS120" s="343"/>
      <c r="AT120" s="344"/>
      <c r="AU120" s="344"/>
      <c r="AV120" s="345"/>
      <c r="AW120" s="298"/>
      <c r="AX120" s="299"/>
      <c r="AY120" s="299"/>
      <c r="AZ120" s="319"/>
      <c r="BA120" s="34"/>
      <c r="BB120" s="34"/>
      <c r="BC120" s="34"/>
      <c r="BD120" s="34"/>
      <c r="BE120" s="34"/>
      <c r="BF120" s="34"/>
      <c r="BG120" s="40"/>
      <c r="BH120" s="40"/>
    </row>
    <row r="121" spans="1:62" s="42" customFormat="1" ht="18" customHeight="1">
      <c r="A121" s="40"/>
      <c r="B121" s="334"/>
      <c r="C121" s="335"/>
      <c r="D121" s="335"/>
      <c r="E121" s="335"/>
      <c r="F121" s="335"/>
      <c r="G121" s="335"/>
      <c r="H121" s="335"/>
      <c r="I121" s="335"/>
      <c r="J121" s="335"/>
      <c r="K121" s="335"/>
      <c r="L121" s="335"/>
      <c r="M121" s="335"/>
      <c r="N121" s="340"/>
      <c r="O121" s="341" t="s">
        <v>334</v>
      </c>
      <c r="P121" s="342"/>
      <c r="Q121" s="343"/>
      <c r="R121" s="344"/>
      <c r="S121" s="344"/>
      <c r="T121" s="345"/>
      <c r="U121" s="343"/>
      <c r="V121" s="344"/>
      <c r="W121" s="344"/>
      <c r="X121" s="345"/>
      <c r="Y121" s="343"/>
      <c r="Z121" s="344"/>
      <c r="AA121" s="344"/>
      <c r="AB121" s="345"/>
      <c r="AC121" s="343"/>
      <c r="AD121" s="344"/>
      <c r="AE121" s="344"/>
      <c r="AF121" s="345"/>
      <c r="AG121" s="343"/>
      <c r="AH121" s="344"/>
      <c r="AI121" s="344"/>
      <c r="AJ121" s="345"/>
      <c r="AK121" s="343"/>
      <c r="AL121" s="344"/>
      <c r="AM121" s="344"/>
      <c r="AN121" s="345"/>
      <c r="AO121" s="343"/>
      <c r="AP121" s="344"/>
      <c r="AQ121" s="344"/>
      <c r="AR121" s="345"/>
      <c r="AS121" s="343"/>
      <c r="AT121" s="344"/>
      <c r="AU121" s="344"/>
      <c r="AV121" s="345"/>
      <c r="AW121" s="298"/>
      <c r="AX121" s="299"/>
      <c r="AY121" s="299"/>
      <c r="AZ121" s="319"/>
      <c r="BA121" s="34"/>
      <c r="BB121" s="34"/>
      <c r="BC121" s="34"/>
      <c r="BD121" s="34"/>
      <c r="BE121" s="34"/>
      <c r="BF121" s="34"/>
      <c r="BG121" s="40"/>
      <c r="BH121" s="40"/>
    </row>
    <row r="122" spans="1:62" ht="18" customHeight="1" thickBot="1">
      <c r="A122" s="40"/>
      <c r="B122" s="359" t="s">
        <v>339</v>
      </c>
      <c r="C122" s="360"/>
      <c r="D122" s="360"/>
      <c r="E122" s="360"/>
      <c r="F122" s="360"/>
      <c r="G122" s="360"/>
      <c r="H122" s="360"/>
      <c r="I122" s="360"/>
      <c r="J122" s="360"/>
      <c r="K122" s="360"/>
      <c r="L122" s="360"/>
      <c r="M122" s="360"/>
      <c r="N122" s="360"/>
      <c r="O122" s="361">
        <v>9000</v>
      </c>
      <c r="P122" s="362"/>
      <c r="Q122" s="356" t="s">
        <v>47</v>
      </c>
      <c r="R122" s="356"/>
      <c r="S122" s="356"/>
      <c r="T122" s="356"/>
      <c r="U122" s="356" t="s">
        <v>47</v>
      </c>
      <c r="V122" s="356"/>
      <c r="W122" s="356"/>
      <c r="X122" s="356"/>
      <c r="Y122" s="356" t="s">
        <v>47</v>
      </c>
      <c r="Z122" s="356"/>
      <c r="AA122" s="356"/>
      <c r="AB122" s="356"/>
      <c r="AC122" s="356" t="s">
        <v>47</v>
      </c>
      <c r="AD122" s="356"/>
      <c r="AE122" s="356"/>
      <c r="AF122" s="356"/>
      <c r="AG122" s="356" t="s">
        <v>47</v>
      </c>
      <c r="AH122" s="356"/>
      <c r="AI122" s="356"/>
      <c r="AJ122" s="356"/>
      <c r="AK122" s="356" t="s">
        <v>47</v>
      </c>
      <c r="AL122" s="356"/>
      <c r="AM122" s="356"/>
      <c r="AN122" s="356"/>
      <c r="AO122" s="356"/>
      <c r="AP122" s="356"/>
      <c r="AQ122" s="356"/>
      <c r="AR122" s="356"/>
      <c r="AS122" s="356"/>
      <c r="AT122" s="356"/>
      <c r="AU122" s="356"/>
      <c r="AV122" s="356"/>
      <c r="AW122" s="356"/>
      <c r="AX122" s="356"/>
      <c r="AY122" s="356"/>
      <c r="AZ122" s="357"/>
    </row>
    <row r="123" spans="1:62" s="31" customFormat="1" ht="20.100000000000001" customHeight="1">
      <c r="B123" s="45"/>
      <c r="C123" s="45"/>
      <c r="D123" s="45"/>
      <c r="E123" s="45"/>
      <c r="F123" s="45"/>
      <c r="G123" s="45"/>
      <c r="H123" s="45"/>
      <c r="I123" s="45"/>
      <c r="J123" s="45"/>
      <c r="K123" s="45"/>
      <c r="L123" s="45"/>
      <c r="M123" s="45"/>
      <c r="N123" s="45"/>
      <c r="O123" s="45"/>
      <c r="P123" s="45"/>
      <c r="Q123" s="45"/>
      <c r="R123" s="45"/>
      <c r="S123" s="46"/>
      <c r="T123" s="46"/>
      <c r="U123" s="47"/>
      <c r="V123" s="47"/>
      <c r="W123" s="47"/>
      <c r="X123" s="47"/>
      <c r="Y123" s="47"/>
      <c r="Z123" s="47"/>
      <c r="AA123" s="47"/>
      <c r="AB123" s="47"/>
      <c r="AC123" s="48"/>
      <c r="AD123" s="48"/>
      <c r="AE123" s="48"/>
      <c r="AF123" s="48"/>
      <c r="AG123" s="48"/>
      <c r="AH123" s="48"/>
      <c r="AI123" s="48"/>
      <c r="AJ123" s="48"/>
      <c r="AK123" s="49"/>
      <c r="AL123" s="49"/>
      <c r="AM123" s="49"/>
      <c r="AN123" s="49"/>
      <c r="AO123" s="49"/>
      <c r="AP123" s="49"/>
      <c r="AQ123" s="49"/>
      <c r="AR123" s="49"/>
      <c r="AS123" s="49"/>
      <c r="AT123" s="49"/>
      <c r="AU123" s="49"/>
      <c r="AV123" s="49"/>
      <c r="AW123" s="49"/>
      <c r="AX123" s="49"/>
      <c r="AY123" s="49"/>
      <c r="AZ123" s="49"/>
    </row>
    <row r="124" spans="1:62" s="31" customFormat="1" ht="20.100000000000001" customHeight="1">
      <c r="A124" s="35"/>
      <c r="B124" s="50"/>
      <c r="C124" s="50"/>
      <c r="D124" s="50"/>
      <c r="E124" s="50"/>
      <c r="F124" s="50"/>
      <c r="G124" s="50"/>
      <c r="H124" s="50"/>
      <c r="I124" s="50"/>
      <c r="J124" s="49"/>
      <c r="K124" s="49"/>
      <c r="L124" s="49"/>
      <c r="M124" s="49"/>
      <c r="N124" s="49"/>
      <c r="O124" s="49"/>
      <c r="P124" s="49"/>
      <c r="Q124" s="49"/>
      <c r="R124" s="51"/>
      <c r="S124" s="51"/>
      <c r="T124" s="51"/>
      <c r="U124" s="51"/>
      <c r="V124" s="51"/>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row>
    <row r="125" spans="1:62" s="54" customFormat="1" ht="18" customHeight="1">
      <c r="A125" s="35"/>
      <c r="B125" s="52"/>
      <c r="C125" s="380" t="s">
        <v>363</v>
      </c>
      <c r="D125" s="380"/>
      <c r="E125" s="380"/>
      <c r="F125" s="380"/>
      <c r="G125" s="380"/>
      <c r="H125" s="380"/>
      <c r="I125" s="53"/>
      <c r="J125" s="384" t="s">
        <v>553</v>
      </c>
      <c r="K125" s="384"/>
      <c r="L125" s="384"/>
      <c r="M125" s="384"/>
      <c r="N125" s="384"/>
      <c r="O125" s="384"/>
      <c r="P125" s="384"/>
      <c r="Q125" s="384"/>
      <c r="R125" s="384"/>
      <c r="S125" s="384"/>
      <c r="T125" s="384"/>
      <c r="U125" s="384"/>
      <c r="V125" s="384"/>
      <c r="W125" s="384"/>
      <c r="X125" s="384"/>
      <c r="Y125" s="384"/>
      <c r="Z125" s="53"/>
      <c r="AA125" s="53"/>
      <c r="AB125" s="384"/>
      <c r="AC125" s="384"/>
      <c r="AD125" s="384"/>
      <c r="AE125" s="384"/>
      <c r="AF125" s="384"/>
      <c r="AG125" s="384"/>
      <c r="AH125" s="384"/>
      <c r="AI125" s="35"/>
      <c r="AJ125" s="35"/>
      <c r="AK125" s="384" t="s">
        <v>592</v>
      </c>
      <c r="AL125" s="384"/>
      <c r="AM125" s="384"/>
      <c r="AN125" s="384"/>
      <c r="AO125" s="384"/>
      <c r="AP125" s="384"/>
      <c r="AQ125" s="384"/>
      <c r="AR125" s="384"/>
      <c r="AS125" s="384"/>
      <c r="AT125" s="384"/>
      <c r="AU125" s="384"/>
      <c r="AV125" s="384"/>
      <c r="AW125" s="384"/>
      <c r="AX125" s="384"/>
      <c r="AY125" s="384"/>
      <c r="AZ125" s="384"/>
    </row>
    <row r="126" spans="1:62" s="54" customFormat="1" ht="18" customHeight="1">
      <c r="A126" s="35"/>
      <c r="B126" s="52"/>
      <c r="C126" s="380" t="s">
        <v>364</v>
      </c>
      <c r="D126" s="380"/>
      <c r="E126" s="380"/>
      <c r="F126" s="380"/>
      <c r="G126" s="380"/>
      <c r="H126" s="380"/>
      <c r="I126" s="53"/>
      <c r="J126" s="381" t="s">
        <v>266</v>
      </c>
      <c r="K126" s="381"/>
      <c r="L126" s="381"/>
      <c r="M126" s="381"/>
      <c r="N126" s="381"/>
      <c r="O126" s="381"/>
      <c r="P126" s="381"/>
      <c r="Q126" s="381"/>
      <c r="R126" s="381"/>
      <c r="S126" s="381"/>
      <c r="T126" s="381"/>
      <c r="U126" s="381"/>
      <c r="V126" s="381"/>
      <c r="W126" s="381"/>
      <c r="X126" s="381"/>
      <c r="Y126" s="381"/>
      <c r="Z126" s="55"/>
      <c r="AA126" s="55"/>
      <c r="AB126" s="381" t="s">
        <v>21</v>
      </c>
      <c r="AC126" s="381"/>
      <c r="AD126" s="381"/>
      <c r="AE126" s="381"/>
      <c r="AF126" s="381"/>
      <c r="AG126" s="381"/>
      <c r="AH126" s="381"/>
      <c r="AI126" s="56"/>
      <c r="AJ126" s="56"/>
      <c r="AK126" s="381" t="s">
        <v>22</v>
      </c>
      <c r="AL126" s="381"/>
      <c r="AM126" s="381"/>
      <c r="AN126" s="381"/>
      <c r="AO126" s="381"/>
      <c r="AP126" s="381"/>
      <c r="AQ126" s="381"/>
      <c r="AR126" s="381"/>
      <c r="AS126" s="381"/>
      <c r="AT126" s="381"/>
      <c r="AU126" s="381"/>
      <c r="AV126" s="381"/>
      <c r="AW126" s="381"/>
      <c r="AX126" s="381"/>
      <c r="AY126" s="381"/>
      <c r="AZ126" s="381"/>
    </row>
    <row r="127" spans="1:62" s="54" customFormat="1" ht="18" customHeight="1">
      <c r="A127" s="31"/>
      <c r="B127" s="52"/>
      <c r="C127" s="53"/>
      <c r="D127" s="53"/>
      <c r="E127" s="53"/>
      <c r="F127" s="53"/>
      <c r="G127" s="53"/>
      <c r="H127" s="53"/>
      <c r="I127" s="53"/>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6"/>
      <c r="AJ127" s="55"/>
      <c r="AK127" s="55"/>
      <c r="AL127" s="55"/>
      <c r="AM127" s="55"/>
      <c r="AN127" s="55"/>
      <c r="AO127" s="55"/>
      <c r="AP127" s="55"/>
      <c r="AQ127" s="55"/>
      <c r="AR127" s="55"/>
      <c r="AS127" s="55"/>
      <c r="AT127" s="55"/>
      <c r="AU127" s="55"/>
      <c r="AV127" s="55"/>
      <c r="AW127" s="55"/>
      <c r="AX127" s="55"/>
      <c r="AY127" s="55"/>
      <c r="AZ127" s="55"/>
    </row>
    <row r="128" spans="1:62" s="54" customFormat="1" ht="18" customHeight="1">
      <c r="B128" s="52"/>
      <c r="C128" s="380" t="s">
        <v>267</v>
      </c>
      <c r="D128" s="380"/>
      <c r="E128" s="380"/>
      <c r="F128" s="380"/>
      <c r="G128" s="380"/>
      <c r="H128" s="380"/>
      <c r="I128" s="53"/>
      <c r="J128" s="382"/>
      <c r="K128" s="382"/>
      <c r="L128" s="382"/>
      <c r="M128" s="382"/>
      <c r="N128" s="382"/>
      <c r="O128" s="382"/>
      <c r="P128" s="382"/>
      <c r="Q128" s="382"/>
      <c r="R128" s="382"/>
      <c r="S128" s="382"/>
      <c r="T128" s="382"/>
      <c r="U128" s="382"/>
      <c r="V128" s="382"/>
      <c r="W128" s="382"/>
      <c r="X128" s="382"/>
      <c r="Y128" s="382"/>
      <c r="Z128" s="55"/>
      <c r="AA128" s="55"/>
      <c r="AB128" s="382"/>
      <c r="AC128" s="382"/>
      <c r="AD128" s="382"/>
      <c r="AE128" s="382"/>
      <c r="AF128" s="382"/>
      <c r="AG128" s="382"/>
      <c r="AH128" s="382"/>
      <c r="AI128" s="382"/>
      <c r="AJ128" s="382"/>
      <c r="AK128" s="382"/>
      <c r="AL128" s="382"/>
      <c r="AM128" s="382"/>
      <c r="AN128" s="382"/>
      <c r="AO128" s="56"/>
      <c r="AP128" s="56"/>
      <c r="AQ128" s="383"/>
      <c r="AR128" s="383"/>
      <c r="AS128" s="383"/>
      <c r="AT128" s="383"/>
      <c r="AU128" s="383"/>
      <c r="AV128" s="383"/>
      <c r="AW128" s="383"/>
      <c r="AX128" s="383"/>
      <c r="AY128" s="383"/>
      <c r="AZ128" s="383"/>
    </row>
    <row r="129" spans="1:53" s="54" customFormat="1" ht="18" customHeight="1">
      <c r="B129" s="52"/>
      <c r="C129" s="386"/>
      <c r="D129" s="386"/>
      <c r="E129" s="386"/>
      <c r="F129" s="386"/>
      <c r="G129" s="386"/>
      <c r="H129" s="386"/>
      <c r="I129" s="53"/>
      <c r="J129" s="381" t="s">
        <v>266</v>
      </c>
      <c r="K129" s="381"/>
      <c r="L129" s="381"/>
      <c r="M129" s="381"/>
      <c r="N129" s="381"/>
      <c r="O129" s="381"/>
      <c r="P129" s="381"/>
      <c r="Q129" s="381"/>
      <c r="R129" s="381"/>
      <c r="S129" s="381"/>
      <c r="T129" s="381"/>
      <c r="U129" s="381"/>
      <c r="V129" s="381"/>
      <c r="W129" s="381"/>
      <c r="X129" s="381"/>
      <c r="Y129" s="381"/>
      <c r="Z129" s="55"/>
      <c r="AA129" s="55"/>
      <c r="AB129" s="381" t="s">
        <v>268</v>
      </c>
      <c r="AC129" s="381"/>
      <c r="AD129" s="381"/>
      <c r="AE129" s="381"/>
      <c r="AF129" s="381"/>
      <c r="AG129" s="381"/>
      <c r="AH129" s="381"/>
      <c r="AI129" s="381"/>
      <c r="AJ129" s="381"/>
      <c r="AK129" s="381"/>
      <c r="AL129" s="381"/>
      <c r="AM129" s="381"/>
      <c r="AN129" s="381"/>
      <c r="AO129" s="56"/>
      <c r="AP129" s="56"/>
      <c r="AQ129" s="381" t="s">
        <v>269</v>
      </c>
      <c r="AR129" s="381"/>
      <c r="AS129" s="381"/>
      <c r="AT129" s="381"/>
      <c r="AU129" s="381"/>
      <c r="AV129" s="381"/>
      <c r="AW129" s="381"/>
      <c r="AX129" s="381"/>
      <c r="AY129" s="381"/>
      <c r="AZ129" s="381"/>
    </row>
    <row r="130" spans="1:53" s="54" customFormat="1" ht="18" customHeight="1">
      <c r="B130" s="52"/>
      <c r="C130" s="53"/>
      <c r="D130" s="53"/>
      <c r="E130" s="53"/>
      <c r="F130" s="53"/>
      <c r="G130" s="53"/>
      <c r="H130" s="53"/>
      <c r="I130" s="53"/>
      <c r="J130" s="57"/>
      <c r="K130" s="57"/>
      <c r="L130" s="57"/>
      <c r="M130" s="57"/>
      <c r="N130" s="57"/>
      <c r="O130" s="57"/>
      <c r="P130" s="57"/>
      <c r="Q130" s="57"/>
      <c r="R130" s="57"/>
      <c r="S130" s="57"/>
      <c r="T130" s="57"/>
      <c r="U130" s="57"/>
      <c r="V130" s="57"/>
      <c r="W130" s="57"/>
      <c r="X130" s="57"/>
      <c r="Y130" s="57"/>
      <c r="Z130" s="53"/>
      <c r="AA130" s="53"/>
      <c r="AB130" s="57"/>
      <c r="AC130" s="57"/>
      <c r="AD130" s="57"/>
      <c r="AE130" s="57"/>
      <c r="AF130" s="57"/>
      <c r="AG130" s="57"/>
      <c r="AH130" s="57"/>
      <c r="AI130" s="57"/>
      <c r="AJ130" s="57"/>
      <c r="AK130" s="57"/>
      <c r="AL130" s="57"/>
      <c r="AM130" s="57"/>
      <c r="AN130" s="57"/>
      <c r="AO130" s="35"/>
      <c r="AP130" s="35"/>
      <c r="AQ130" s="57"/>
      <c r="AR130" s="57"/>
      <c r="AS130" s="57"/>
      <c r="AT130" s="57"/>
      <c r="AU130" s="57"/>
      <c r="AV130" s="57"/>
      <c r="AW130" s="57"/>
      <c r="AX130" s="57"/>
      <c r="AY130" s="57"/>
      <c r="AZ130" s="57"/>
    </row>
    <row r="131" spans="1:53" s="54" customFormat="1" ht="18" customHeight="1">
      <c r="B131" s="35"/>
      <c r="C131" s="58" t="s">
        <v>23</v>
      </c>
      <c r="D131" s="387"/>
      <c r="E131" s="387"/>
      <c r="F131" s="53" t="s">
        <v>23</v>
      </c>
      <c r="G131" s="59"/>
      <c r="H131" s="387"/>
      <c r="I131" s="387"/>
      <c r="J131" s="387"/>
      <c r="K131" s="387"/>
      <c r="L131" s="387"/>
      <c r="M131" s="387"/>
      <c r="N131" s="60"/>
      <c r="O131" s="61"/>
      <c r="P131" s="62">
        <v>20</v>
      </c>
      <c r="Q131" s="388"/>
      <c r="R131" s="388"/>
      <c r="S131" s="53" t="s">
        <v>5</v>
      </c>
      <c r="T131" s="60"/>
      <c r="U131" s="60"/>
      <c r="V131" s="60"/>
      <c r="W131" s="60"/>
      <c r="X131" s="35"/>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35"/>
      <c r="AW131" s="35"/>
      <c r="AX131" s="35"/>
      <c r="AY131" s="35"/>
      <c r="AZ131" s="35"/>
      <c r="BA131" s="35"/>
    </row>
    <row r="132" spans="1:53" s="35" customFormat="1" ht="18" customHeight="1">
      <c r="A132" s="54"/>
      <c r="D132" s="385"/>
      <c r="E132" s="385"/>
      <c r="H132" s="385"/>
      <c r="I132" s="385"/>
      <c r="J132" s="385"/>
      <c r="K132" s="385"/>
      <c r="L132" s="385"/>
      <c r="M132" s="385"/>
      <c r="Q132" s="385"/>
      <c r="R132" s="385"/>
    </row>
  </sheetData>
  <mergeCells count="758">
    <mergeCell ref="D132:E132"/>
    <mergeCell ref="H132:M132"/>
    <mergeCell ref="Q132:R132"/>
    <mergeCell ref="C129:H129"/>
    <mergeCell ref="J129:Y129"/>
    <mergeCell ref="AB129:AN129"/>
    <mergeCell ref="AQ129:AZ129"/>
    <mergeCell ref="D131:E131"/>
    <mergeCell ref="H131:M131"/>
    <mergeCell ref="Q131:R131"/>
    <mergeCell ref="C126:H126"/>
    <mergeCell ref="J126:Y126"/>
    <mergeCell ref="AB126:AH126"/>
    <mergeCell ref="AK126:AZ126"/>
    <mergeCell ref="C128:H128"/>
    <mergeCell ref="J128:Y128"/>
    <mergeCell ref="AB128:AN128"/>
    <mergeCell ref="AQ128:AZ128"/>
    <mergeCell ref="AG122:AJ122"/>
    <mergeCell ref="AK122:AN122"/>
    <mergeCell ref="AO122:AR122"/>
    <mergeCell ref="AS122:AV122"/>
    <mergeCell ref="AW122:AZ122"/>
    <mergeCell ref="C125:H125"/>
    <mergeCell ref="J125:Y125"/>
    <mergeCell ref="AB125:AH125"/>
    <mergeCell ref="AK125:AZ125"/>
    <mergeCell ref="B122:N122"/>
    <mergeCell ref="O122:P122"/>
    <mergeCell ref="Q122:T122"/>
    <mergeCell ref="U122:X122"/>
    <mergeCell ref="Y122:AB122"/>
    <mergeCell ref="AC122:AF122"/>
    <mergeCell ref="AC121:AF121"/>
    <mergeCell ref="AG121:AJ121"/>
    <mergeCell ref="AK121:AN121"/>
    <mergeCell ref="AO121:AR121"/>
    <mergeCell ref="AS121:AV121"/>
    <mergeCell ref="AW121:AZ121"/>
    <mergeCell ref="AG120:AJ120"/>
    <mergeCell ref="AK120:AN120"/>
    <mergeCell ref="AO120:AR120"/>
    <mergeCell ref="AS120:AV120"/>
    <mergeCell ref="AW120:AZ120"/>
    <mergeCell ref="AC120:AF120"/>
    <mergeCell ref="B121:N121"/>
    <mergeCell ref="O121:P121"/>
    <mergeCell ref="Q121:T121"/>
    <mergeCell ref="U121:X121"/>
    <mergeCell ref="Y121:AB121"/>
    <mergeCell ref="B120:N120"/>
    <mergeCell ref="O120:P120"/>
    <mergeCell ref="Q120:T120"/>
    <mergeCell ref="U120:X120"/>
    <mergeCell ref="Y120:AB120"/>
    <mergeCell ref="AC119:AF119"/>
    <mergeCell ref="AG119:AJ119"/>
    <mergeCell ref="AK119:AN119"/>
    <mergeCell ref="AO119:AR119"/>
    <mergeCell ref="AS119:AV119"/>
    <mergeCell ref="AW119:AZ119"/>
    <mergeCell ref="AG118:AJ118"/>
    <mergeCell ref="AK118:AN118"/>
    <mergeCell ref="AO118:AR118"/>
    <mergeCell ref="AS118:AV118"/>
    <mergeCell ref="AW118:AZ118"/>
    <mergeCell ref="B119:N119"/>
    <mergeCell ref="O119:P119"/>
    <mergeCell ref="Q119:T119"/>
    <mergeCell ref="U119:X119"/>
    <mergeCell ref="Y119:AB119"/>
    <mergeCell ref="AK117:AN117"/>
    <mergeCell ref="AO117:AR117"/>
    <mergeCell ref="AS117:AV117"/>
    <mergeCell ref="AW117:AZ117"/>
    <mergeCell ref="B118:N118"/>
    <mergeCell ref="O118:P118"/>
    <mergeCell ref="Q118:T118"/>
    <mergeCell ref="U118:X118"/>
    <mergeCell ref="Y118:AB118"/>
    <mergeCell ref="AC118:AF118"/>
    <mergeCell ref="B116:N117"/>
    <mergeCell ref="O116:P117"/>
    <mergeCell ref="Q116:AB116"/>
    <mergeCell ref="AC116:AN116"/>
    <mergeCell ref="AO116:AZ116"/>
    <mergeCell ref="Q117:T117"/>
    <mergeCell ref="U117:X117"/>
    <mergeCell ref="Y117:AB117"/>
    <mergeCell ref="AC117:AF117"/>
    <mergeCell ref="AG117:AJ117"/>
    <mergeCell ref="AG112:AJ112"/>
    <mergeCell ref="AK112:AN112"/>
    <mergeCell ref="AO112:AR112"/>
    <mergeCell ref="AS112:AV112"/>
    <mergeCell ref="AW112:AZ112"/>
    <mergeCell ref="B114:AZ114"/>
    <mergeCell ref="B112:N112"/>
    <mergeCell ref="O112:P112"/>
    <mergeCell ref="Q112:T112"/>
    <mergeCell ref="U112:X112"/>
    <mergeCell ref="Y112:AB112"/>
    <mergeCell ref="AC112:AF112"/>
    <mergeCell ref="AC111:AF111"/>
    <mergeCell ref="AG111:AJ111"/>
    <mergeCell ref="AK111:AN111"/>
    <mergeCell ref="AO111:AR111"/>
    <mergeCell ref="AS111:AV111"/>
    <mergeCell ref="AW111:AZ111"/>
    <mergeCell ref="AG110:AJ110"/>
    <mergeCell ref="AK110:AN110"/>
    <mergeCell ref="AO110:AR110"/>
    <mergeCell ref="AS110:AV110"/>
    <mergeCell ref="AW110:AZ110"/>
    <mergeCell ref="AC110:AF110"/>
    <mergeCell ref="B111:N111"/>
    <mergeCell ref="O111:P111"/>
    <mergeCell ref="Q111:T111"/>
    <mergeCell ref="U111:X111"/>
    <mergeCell ref="Y111:AB111"/>
    <mergeCell ref="B110:N110"/>
    <mergeCell ref="O110:P110"/>
    <mergeCell ref="Q110:T110"/>
    <mergeCell ref="U110:X110"/>
    <mergeCell ref="Y110:AB110"/>
    <mergeCell ref="AC109:AF109"/>
    <mergeCell ref="AG109:AJ109"/>
    <mergeCell ref="AK109:AN109"/>
    <mergeCell ref="AO109:AR109"/>
    <mergeCell ref="AS109:AV109"/>
    <mergeCell ref="AW109:AZ109"/>
    <mergeCell ref="AG108:AJ108"/>
    <mergeCell ref="AK108:AN108"/>
    <mergeCell ref="AO108:AR108"/>
    <mergeCell ref="AS108:AV108"/>
    <mergeCell ref="AW108:AZ108"/>
    <mergeCell ref="B109:N109"/>
    <mergeCell ref="O109:P109"/>
    <mergeCell ref="Q109:T109"/>
    <mergeCell ref="U109:X109"/>
    <mergeCell ref="Y109:AB109"/>
    <mergeCell ref="AK107:AN107"/>
    <mergeCell ref="AO107:AR107"/>
    <mergeCell ref="AS107:AV107"/>
    <mergeCell ref="AW107:AZ107"/>
    <mergeCell ref="B108:N108"/>
    <mergeCell ref="O108:P108"/>
    <mergeCell ref="Q108:T108"/>
    <mergeCell ref="U108:X108"/>
    <mergeCell ref="Y108:AB108"/>
    <mergeCell ref="AC108:AF108"/>
    <mergeCell ref="B106:N107"/>
    <mergeCell ref="O106:P107"/>
    <mergeCell ref="Q106:AB106"/>
    <mergeCell ref="AC106:AN106"/>
    <mergeCell ref="AO106:AZ106"/>
    <mergeCell ref="Q107:T107"/>
    <mergeCell ref="U107:X107"/>
    <mergeCell ref="Y107:AB107"/>
    <mergeCell ref="AC107:AF107"/>
    <mergeCell ref="AG107:AJ107"/>
    <mergeCell ref="AG102:AJ102"/>
    <mergeCell ref="AK102:AN102"/>
    <mergeCell ref="AO102:AR102"/>
    <mergeCell ref="AS102:AV102"/>
    <mergeCell ref="AW102:AZ102"/>
    <mergeCell ref="B104:AZ104"/>
    <mergeCell ref="B102:N102"/>
    <mergeCell ref="O102:P102"/>
    <mergeCell ref="Q102:T102"/>
    <mergeCell ref="U102:X102"/>
    <mergeCell ref="Y102:AB102"/>
    <mergeCell ref="AC102:AF102"/>
    <mergeCell ref="AC101:AF101"/>
    <mergeCell ref="AG101:AJ101"/>
    <mergeCell ref="AK101:AN101"/>
    <mergeCell ref="AO101:AR101"/>
    <mergeCell ref="AS101:AV101"/>
    <mergeCell ref="AW101:AZ101"/>
    <mergeCell ref="AG100:AJ100"/>
    <mergeCell ref="AK100:AN100"/>
    <mergeCell ref="AO100:AR100"/>
    <mergeCell ref="AS100:AV100"/>
    <mergeCell ref="AW100:AZ100"/>
    <mergeCell ref="AC100:AF100"/>
    <mergeCell ref="B101:N101"/>
    <mergeCell ref="O101:P101"/>
    <mergeCell ref="Q101:T101"/>
    <mergeCell ref="U101:X101"/>
    <mergeCell ref="Y101:AB101"/>
    <mergeCell ref="B100:N100"/>
    <mergeCell ref="O100:P100"/>
    <mergeCell ref="Q100:T100"/>
    <mergeCell ref="U100:X100"/>
    <mergeCell ref="Y100:AB100"/>
    <mergeCell ref="AC99:AF99"/>
    <mergeCell ref="AG99:AJ99"/>
    <mergeCell ref="AK99:AN99"/>
    <mergeCell ref="AO99:AR99"/>
    <mergeCell ref="AS99:AV99"/>
    <mergeCell ref="AW99:AZ99"/>
    <mergeCell ref="AG98:AJ98"/>
    <mergeCell ref="AK98:AN98"/>
    <mergeCell ref="AO98:AR98"/>
    <mergeCell ref="AS98:AV98"/>
    <mergeCell ref="AW98:AZ98"/>
    <mergeCell ref="B99:N99"/>
    <mergeCell ref="O99:P99"/>
    <mergeCell ref="Q99:T99"/>
    <mergeCell ref="U99:X99"/>
    <mergeCell ref="Y99:AB99"/>
    <mergeCell ref="AK97:AN97"/>
    <mergeCell ref="AO97:AR97"/>
    <mergeCell ref="AS97:AV97"/>
    <mergeCell ref="AW97:AZ97"/>
    <mergeCell ref="B98:N98"/>
    <mergeCell ref="O98:P98"/>
    <mergeCell ref="Q98:T98"/>
    <mergeCell ref="U98:X98"/>
    <mergeCell ref="Y98:AB98"/>
    <mergeCell ref="AC98:AF98"/>
    <mergeCell ref="B96:N97"/>
    <mergeCell ref="O96:P97"/>
    <mergeCell ref="Q96:AB96"/>
    <mergeCell ref="AC96:AN96"/>
    <mergeCell ref="AO96:AZ96"/>
    <mergeCell ref="Q97:T97"/>
    <mergeCell ref="U97:X97"/>
    <mergeCell ref="Y97:AB97"/>
    <mergeCell ref="AC97:AF97"/>
    <mergeCell ref="AG97:AJ97"/>
    <mergeCell ref="AG92:AJ92"/>
    <mergeCell ref="AK92:AN92"/>
    <mergeCell ref="AO92:AR92"/>
    <mergeCell ref="AS92:AV92"/>
    <mergeCell ref="AW92:AZ92"/>
    <mergeCell ref="B94:AZ94"/>
    <mergeCell ref="B92:N92"/>
    <mergeCell ref="O92:P92"/>
    <mergeCell ref="Q92:T92"/>
    <mergeCell ref="U92:X92"/>
    <mergeCell ref="Y92:AB92"/>
    <mergeCell ref="AC92:AF92"/>
    <mergeCell ref="AC91:AF91"/>
    <mergeCell ref="AG91:AJ91"/>
    <mergeCell ref="AK91:AN91"/>
    <mergeCell ref="AO91:AR91"/>
    <mergeCell ref="AS91:AV91"/>
    <mergeCell ref="AW91:AZ91"/>
    <mergeCell ref="AG90:AJ90"/>
    <mergeCell ref="AK90:AN90"/>
    <mergeCell ref="AO90:AR90"/>
    <mergeCell ref="AS90:AV90"/>
    <mergeCell ref="AW90:AZ90"/>
    <mergeCell ref="AC90:AF90"/>
    <mergeCell ref="B91:N91"/>
    <mergeCell ref="O91:P91"/>
    <mergeCell ref="Q91:T91"/>
    <mergeCell ref="U91:X91"/>
    <mergeCell ref="Y91:AB91"/>
    <mergeCell ref="B90:N90"/>
    <mergeCell ref="O90:P90"/>
    <mergeCell ref="Q90:T90"/>
    <mergeCell ref="U90:X90"/>
    <mergeCell ref="Y90:AB90"/>
    <mergeCell ref="AC89:AF89"/>
    <mergeCell ref="AG89:AJ89"/>
    <mergeCell ref="AK89:AN89"/>
    <mergeCell ref="AO89:AR89"/>
    <mergeCell ref="AS89:AV89"/>
    <mergeCell ref="AW89:AZ89"/>
    <mergeCell ref="AG88:AJ88"/>
    <mergeCell ref="AK88:AN88"/>
    <mergeCell ref="AO88:AR88"/>
    <mergeCell ref="AS88:AV88"/>
    <mergeCell ref="AW88:AZ88"/>
    <mergeCell ref="B89:N89"/>
    <mergeCell ref="O89:P89"/>
    <mergeCell ref="Q89:T89"/>
    <mergeCell ref="U89:X89"/>
    <mergeCell ref="Y89:AB89"/>
    <mergeCell ref="AK87:AN87"/>
    <mergeCell ref="AO87:AR87"/>
    <mergeCell ref="AS87:AV87"/>
    <mergeCell ref="AW87:AZ87"/>
    <mergeCell ref="B88:N88"/>
    <mergeCell ref="O88:P88"/>
    <mergeCell ref="Q88:T88"/>
    <mergeCell ref="U88:X88"/>
    <mergeCell ref="Y88:AB88"/>
    <mergeCell ref="AC88:AF88"/>
    <mergeCell ref="B86:N87"/>
    <mergeCell ref="O86:P87"/>
    <mergeCell ref="Q86:AB86"/>
    <mergeCell ref="AC86:AN86"/>
    <mergeCell ref="AO86:AZ86"/>
    <mergeCell ref="Q87:T87"/>
    <mergeCell ref="U87:X87"/>
    <mergeCell ref="Y87:AB87"/>
    <mergeCell ref="AC87:AF87"/>
    <mergeCell ref="AG87:AJ87"/>
    <mergeCell ref="AG82:AJ82"/>
    <mergeCell ref="AK82:AN82"/>
    <mergeCell ref="AO82:AR82"/>
    <mergeCell ref="AS82:AV82"/>
    <mergeCell ref="AW82:AZ82"/>
    <mergeCell ref="B84:AZ84"/>
    <mergeCell ref="B82:N82"/>
    <mergeCell ref="O82:P82"/>
    <mergeCell ref="Q82:T82"/>
    <mergeCell ref="U82:X82"/>
    <mergeCell ref="Y82:AB82"/>
    <mergeCell ref="AC82:AF82"/>
    <mergeCell ref="AC81:AF81"/>
    <mergeCell ref="AG81:AJ81"/>
    <mergeCell ref="AK81:AN81"/>
    <mergeCell ref="AO81:AR81"/>
    <mergeCell ref="AS81:AV81"/>
    <mergeCell ref="AW81:AZ81"/>
    <mergeCell ref="AG80:AJ80"/>
    <mergeCell ref="AK80:AN80"/>
    <mergeCell ref="AO80:AR80"/>
    <mergeCell ref="AS80:AV80"/>
    <mergeCell ref="AW80:AZ80"/>
    <mergeCell ref="AC80:AF80"/>
    <mergeCell ref="B81:N81"/>
    <mergeCell ref="O81:P81"/>
    <mergeCell ref="Q81:T81"/>
    <mergeCell ref="U81:X81"/>
    <mergeCell ref="Y81:AB81"/>
    <mergeCell ref="B80:N80"/>
    <mergeCell ref="O80:P80"/>
    <mergeCell ref="Q80:T80"/>
    <mergeCell ref="U80:X80"/>
    <mergeCell ref="Y80:AB80"/>
    <mergeCell ref="AC79:AF79"/>
    <mergeCell ref="AG79:AJ79"/>
    <mergeCell ref="AK79:AN79"/>
    <mergeCell ref="AO79:AR79"/>
    <mergeCell ref="AS79:AV79"/>
    <mergeCell ref="AW79:AZ79"/>
    <mergeCell ref="AG78:AJ78"/>
    <mergeCell ref="AK78:AN78"/>
    <mergeCell ref="AO78:AR78"/>
    <mergeCell ref="AS78:AV78"/>
    <mergeCell ref="AW78:AZ78"/>
    <mergeCell ref="B79:N79"/>
    <mergeCell ref="O79:P79"/>
    <mergeCell ref="Q79:T79"/>
    <mergeCell ref="U79:X79"/>
    <mergeCell ref="Y79:AB79"/>
    <mergeCell ref="AK77:AN77"/>
    <mergeCell ref="AO77:AR77"/>
    <mergeCell ref="AS77:AV77"/>
    <mergeCell ref="AW77:AZ77"/>
    <mergeCell ref="B78:N78"/>
    <mergeCell ref="O78:P78"/>
    <mergeCell ref="Q78:T78"/>
    <mergeCell ref="U78:X78"/>
    <mergeCell ref="Y78:AB78"/>
    <mergeCell ref="AC78:AF78"/>
    <mergeCell ref="B76:N77"/>
    <mergeCell ref="O76:P77"/>
    <mergeCell ref="Q76:AB76"/>
    <mergeCell ref="AC76:AN76"/>
    <mergeCell ref="AO76:AZ76"/>
    <mergeCell ref="Q77:T77"/>
    <mergeCell ref="U77:X77"/>
    <mergeCell ref="Y77:AB77"/>
    <mergeCell ref="AC77:AF77"/>
    <mergeCell ref="AG77:AJ77"/>
    <mergeCell ref="AG72:AJ72"/>
    <mergeCell ref="AK72:AN72"/>
    <mergeCell ref="AO72:AR72"/>
    <mergeCell ref="AS72:AV72"/>
    <mergeCell ref="AW72:AZ72"/>
    <mergeCell ref="B74:AZ74"/>
    <mergeCell ref="B72:N72"/>
    <mergeCell ref="O72:P72"/>
    <mergeCell ref="Q72:T72"/>
    <mergeCell ref="U72:X72"/>
    <mergeCell ref="Y72:AB72"/>
    <mergeCell ref="AC72:AF72"/>
    <mergeCell ref="AC71:AF71"/>
    <mergeCell ref="AG71:AJ71"/>
    <mergeCell ref="AK71:AN71"/>
    <mergeCell ref="AO71:AR71"/>
    <mergeCell ref="AS71:AV71"/>
    <mergeCell ref="AW71:AZ71"/>
    <mergeCell ref="AG70:AJ70"/>
    <mergeCell ref="AK70:AN70"/>
    <mergeCell ref="AO70:AR70"/>
    <mergeCell ref="AS70:AV70"/>
    <mergeCell ref="AW70:AZ70"/>
    <mergeCell ref="AC70:AF70"/>
    <mergeCell ref="B71:N71"/>
    <mergeCell ref="O71:P71"/>
    <mergeCell ref="Q71:T71"/>
    <mergeCell ref="U71:X71"/>
    <mergeCell ref="Y71:AB71"/>
    <mergeCell ref="B70:N70"/>
    <mergeCell ref="O70:P70"/>
    <mergeCell ref="Q70:T70"/>
    <mergeCell ref="U70:X70"/>
    <mergeCell ref="Y70:AB70"/>
    <mergeCell ref="AC69:AF69"/>
    <mergeCell ref="AG69:AJ69"/>
    <mergeCell ref="AK69:AN69"/>
    <mergeCell ref="AO69:AR69"/>
    <mergeCell ref="AS69:AV69"/>
    <mergeCell ref="AW69:AZ69"/>
    <mergeCell ref="AG68:AJ68"/>
    <mergeCell ref="AK68:AN68"/>
    <mergeCell ref="AO68:AR68"/>
    <mergeCell ref="AS68:AV68"/>
    <mergeCell ref="AW68:AZ68"/>
    <mergeCell ref="B69:N69"/>
    <mergeCell ref="O69:P69"/>
    <mergeCell ref="Q69:T69"/>
    <mergeCell ref="U69:X69"/>
    <mergeCell ref="Y69:AB69"/>
    <mergeCell ref="AK67:AN67"/>
    <mergeCell ref="AO67:AR67"/>
    <mergeCell ref="AS67:AV67"/>
    <mergeCell ref="AW67:AZ67"/>
    <mergeCell ref="B68:N68"/>
    <mergeCell ref="O68:P68"/>
    <mergeCell ref="Q68:T68"/>
    <mergeCell ref="U68:X68"/>
    <mergeCell ref="Y68:AB68"/>
    <mergeCell ref="AC68:AF68"/>
    <mergeCell ref="B66:N67"/>
    <mergeCell ref="O66:P67"/>
    <mergeCell ref="Q66:AB66"/>
    <mergeCell ref="AC66:AN66"/>
    <mergeCell ref="AO66:AZ66"/>
    <mergeCell ref="Q67:T67"/>
    <mergeCell ref="U67:X67"/>
    <mergeCell ref="Y67:AB67"/>
    <mergeCell ref="AC67:AF67"/>
    <mergeCell ref="AG67:AJ67"/>
    <mergeCell ref="AG62:AJ62"/>
    <mergeCell ref="AK62:AN62"/>
    <mergeCell ref="AO62:AR62"/>
    <mergeCell ref="AS62:AV62"/>
    <mergeCell ref="AW62:AZ62"/>
    <mergeCell ref="B64:AZ64"/>
    <mergeCell ref="B62:N62"/>
    <mergeCell ref="O62:P62"/>
    <mergeCell ref="Q62:T62"/>
    <mergeCell ref="U62:X62"/>
    <mergeCell ref="Y62:AB62"/>
    <mergeCell ref="AC62:AF62"/>
    <mergeCell ref="AC61:AF61"/>
    <mergeCell ref="AG61:AJ61"/>
    <mergeCell ref="AK61:AN61"/>
    <mergeCell ref="AO61:AR61"/>
    <mergeCell ref="AS61:AV61"/>
    <mergeCell ref="AW61:AZ61"/>
    <mergeCell ref="AG60:AJ60"/>
    <mergeCell ref="AK60:AN60"/>
    <mergeCell ref="AO60:AR60"/>
    <mergeCell ref="AS60:AV60"/>
    <mergeCell ref="AW60:AZ60"/>
    <mergeCell ref="AC60:AF60"/>
    <mergeCell ref="B61:N61"/>
    <mergeCell ref="O61:P61"/>
    <mergeCell ref="Q61:T61"/>
    <mergeCell ref="U61:X61"/>
    <mergeCell ref="Y61:AB61"/>
    <mergeCell ref="B60:N60"/>
    <mergeCell ref="O60:P60"/>
    <mergeCell ref="Q60:T60"/>
    <mergeCell ref="U60:X60"/>
    <mergeCell ref="Y60:AB60"/>
    <mergeCell ref="AC59:AF59"/>
    <mergeCell ref="AG59:AJ59"/>
    <mergeCell ref="AK59:AN59"/>
    <mergeCell ref="AO59:AR59"/>
    <mergeCell ref="AS59:AV59"/>
    <mergeCell ref="AW59:AZ59"/>
    <mergeCell ref="AG58:AJ58"/>
    <mergeCell ref="AK58:AN58"/>
    <mergeCell ref="AO58:AR58"/>
    <mergeCell ref="AS58:AV58"/>
    <mergeCell ref="AW58:AZ58"/>
    <mergeCell ref="B59:N59"/>
    <mergeCell ref="O59:P59"/>
    <mergeCell ref="Q59:T59"/>
    <mergeCell ref="U59:X59"/>
    <mergeCell ref="Y59:AB59"/>
    <mergeCell ref="AK57:AN57"/>
    <mergeCell ref="AO57:AR57"/>
    <mergeCell ref="AS57:AV57"/>
    <mergeCell ref="AW57:AZ57"/>
    <mergeCell ref="B58:N58"/>
    <mergeCell ref="O58:P58"/>
    <mergeCell ref="Q58:T58"/>
    <mergeCell ref="U58:X58"/>
    <mergeCell ref="Y58:AB58"/>
    <mergeCell ref="AC58:AF58"/>
    <mergeCell ref="B56:N57"/>
    <mergeCell ref="O56:P57"/>
    <mergeCell ref="Q56:AB56"/>
    <mergeCell ref="AC56:AN56"/>
    <mergeCell ref="AO56:AZ56"/>
    <mergeCell ref="Q57:T57"/>
    <mergeCell ref="U57:X57"/>
    <mergeCell ref="Y57:AB57"/>
    <mergeCell ref="AC57:AF57"/>
    <mergeCell ref="AG57:AJ57"/>
    <mergeCell ref="AG52:AJ52"/>
    <mergeCell ref="AK52:AN52"/>
    <mergeCell ref="AO52:AR52"/>
    <mergeCell ref="AS52:AV52"/>
    <mergeCell ref="AW52:AZ52"/>
    <mergeCell ref="B54:AZ54"/>
    <mergeCell ref="B52:N52"/>
    <mergeCell ref="O52:P52"/>
    <mergeCell ref="Q52:T52"/>
    <mergeCell ref="U52:X52"/>
    <mergeCell ref="Y52:AB52"/>
    <mergeCell ref="AC52:AF52"/>
    <mergeCell ref="AC51:AF51"/>
    <mergeCell ref="AG51:AJ51"/>
    <mergeCell ref="AK51:AN51"/>
    <mergeCell ref="AO51:AR51"/>
    <mergeCell ref="AS51:AV51"/>
    <mergeCell ref="AW51:AZ51"/>
    <mergeCell ref="AG50:AJ50"/>
    <mergeCell ref="AK50:AN50"/>
    <mergeCell ref="AO50:AR50"/>
    <mergeCell ref="AS50:AV50"/>
    <mergeCell ref="AW50:AZ50"/>
    <mergeCell ref="AC50:AF50"/>
    <mergeCell ref="B51:N51"/>
    <mergeCell ref="O51:P51"/>
    <mergeCell ref="Q51:T51"/>
    <mergeCell ref="U51:X51"/>
    <mergeCell ref="Y51:AB51"/>
    <mergeCell ref="B50:N50"/>
    <mergeCell ref="O50:P50"/>
    <mergeCell ref="Q50:T50"/>
    <mergeCell ref="U50:X50"/>
    <mergeCell ref="Y50:AB50"/>
    <mergeCell ref="AC49:AF49"/>
    <mergeCell ref="AG49:AJ49"/>
    <mergeCell ref="AK49:AN49"/>
    <mergeCell ref="AO49:AR49"/>
    <mergeCell ref="AS49:AV49"/>
    <mergeCell ref="AW49:AZ49"/>
    <mergeCell ref="AG48:AJ48"/>
    <mergeCell ref="AK48:AN48"/>
    <mergeCell ref="AO48:AR48"/>
    <mergeCell ref="AS48:AV48"/>
    <mergeCell ref="AW48:AZ48"/>
    <mergeCell ref="B49:N49"/>
    <mergeCell ref="O49:P49"/>
    <mergeCell ref="Q49:T49"/>
    <mergeCell ref="U49:X49"/>
    <mergeCell ref="Y49:AB49"/>
    <mergeCell ref="AK47:AN47"/>
    <mergeCell ref="AO47:AR47"/>
    <mergeCell ref="AS47:AV47"/>
    <mergeCell ref="AW47:AZ47"/>
    <mergeCell ref="B48:N48"/>
    <mergeCell ref="O48:P48"/>
    <mergeCell ref="Q48:T48"/>
    <mergeCell ref="U48:X48"/>
    <mergeCell ref="Y48:AB48"/>
    <mergeCell ref="AC48:AF48"/>
    <mergeCell ref="B46:N47"/>
    <mergeCell ref="O46:P47"/>
    <mergeCell ref="Q46:AB46"/>
    <mergeCell ref="AC46:AN46"/>
    <mergeCell ref="AO46:AZ46"/>
    <mergeCell ref="Q47:T47"/>
    <mergeCell ref="U47:X47"/>
    <mergeCell ref="Y47:AB47"/>
    <mergeCell ref="AC47:AF47"/>
    <mergeCell ref="AG47:AJ47"/>
    <mergeCell ref="AG42:AJ42"/>
    <mergeCell ref="AK42:AN42"/>
    <mergeCell ref="AO42:AR42"/>
    <mergeCell ref="AS42:AV42"/>
    <mergeCell ref="AW42:AZ42"/>
    <mergeCell ref="B44:AZ44"/>
    <mergeCell ref="B42:N42"/>
    <mergeCell ref="O42:P42"/>
    <mergeCell ref="Q42:T42"/>
    <mergeCell ref="U42:X42"/>
    <mergeCell ref="Y42:AB42"/>
    <mergeCell ref="AC42:AF42"/>
    <mergeCell ref="AC41:AF41"/>
    <mergeCell ref="AG41:AJ41"/>
    <mergeCell ref="AK41:AN41"/>
    <mergeCell ref="AO41:AR41"/>
    <mergeCell ref="AS41:AV41"/>
    <mergeCell ref="AW41:AZ41"/>
    <mergeCell ref="AG40:AJ40"/>
    <mergeCell ref="AK40:AN40"/>
    <mergeCell ref="AO40:AR40"/>
    <mergeCell ref="AS40:AV40"/>
    <mergeCell ref="AW40:AZ40"/>
    <mergeCell ref="AC40:AF40"/>
    <mergeCell ref="B41:N41"/>
    <mergeCell ref="O41:P41"/>
    <mergeCell ref="Q41:T41"/>
    <mergeCell ref="U41:X41"/>
    <mergeCell ref="Y41:AB41"/>
    <mergeCell ref="B40:N40"/>
    <mergeCell ref="O40:P40"/>
    <mergeCell ref="Q40:T40"/>
    <mergeCell ref="U40:X40"/>
    <mergeCell ref="Y40:AB40"/>
    <mergeCell ref="AC39:AF39"/>
    <mergeCell ref="AG39:AJ39"/>
    <mergeCell ref="AK39:AN39"/>
    <mergeCell ref="AO39:AR39"/>
    <mergeCell ref="AS39:AV39"/>
    <mergeCell ref="AW39:AZ39"/>
    <mergeCell ref="AG38:AJ38"/>
    <mergeCell ref="AK38:AN38"/>
    <mergeCell ref="AO38:AR38"/>
    <mergeCell ref="AS38:AV38"/>
    <mergeCell ref="AW38:AZ38"/>
    <mergeCell ref="AC38:AF38"/>
    <mergeCell ref="B39:N39"/>
    <mergeCell ref="O39:P39"/>
    <mergeCell ref="Q39:T39"/>
    <mergeCell ref="U39:X39"/>
    <mergeCell ref="Y39:AB39"/>
    <mergeCell ref="B38:N38"/>
    <mergeCell ref="O38:P38"/>
    <mergeCell ref="Q38:T38"/>
    <mergeCell ref="U38:X38"/>
    <mergeCell ref="Y38:AB38"/>
    <mergeCell ref="AS34:AV34"/>
    <mergeCell ref="AW34:AZ34"/>
    <mergeCell ref="B37:N37"/>
    <mergeCell ref="O37:P37"/>
    <mergeCell ref="Q37:T37"/>
    <mergeCell ref="U37:X37"/>
    <mergeCell ref="Y37:AB37"/>
    <mergeCell ref="B36:N36"/>
    <mergeCell ref="O36:P36"/>
    <mergeCell ref="Q36:T36"/>
    <mergeCell ref="U36:X36"/>
    <mergeCell ref="Y36:AB36"/>
    <mergeCell ref="AC37:AF37"/>
    <mergeCell ref="AG37:AJ37"/>
    <mergeCell ref="AK37:AN37"/>
    <mergeCell ref="AO37:AR37"/>
    <mergeCell ref="AS37:AV37"/>
    <mergeCell ref="AW37:AZ37"/>
    <mergeCell ref="AG36:AJ36"/>
    <mergeCell ref="AK36:AN36"/>
    <mergeCell ref="AO36:AR36"/>
    <mergeCell ref="AS36:AV36"/>
    <mergeCell ref="AW36:AZ36"/>
    <mergeCell ref="AC36:AF36"/>
    <mergeCell ref="B35:N35"/>
    <mergeCell ref="O35:P35"/>
    <mergeCell ref="Q35:T35"/>
    <mergeCell ref="U35:X35"/>
    <mergeCell ref="Y35:AB35"/>
    <mergeCell ref="B31:AZ31"/>
    <mergeCell ref="B33:N34"/>
    <mergeCell ref="O33:P34"/>
    <mergeCell ref="Q33:AB33"/>
    <mergeCell ref="AC33:AN33"/>
    <mergeCell ref="AO33:AZ33"/>
    <mergeCell ref="Q34:T34"/>
    <mergeCell ref="U34:X34"/>
    <mergeCell ref="Y34:AB34"/>
    <mergeCell ref="AC34:AF34"/>
    <mergeCell ref="AC35:AF35"/>
    <mergeCell ref="AG35:AJ35"/>
    <mergeCell ref="AK35:AN35"/>
    <mergeCell ref="AO35:AR35"/>
    <mergeCell ref="AS35:AV35"/>
    <mergeCell ref="AW35:AZ35"/>
    <mergeCell ref="AG34:AJ34"/>
    <mergeCell ref="AK34:AN34"/>
    <mergeCell ref="AO34:AR34"/>
    <mergeCell ref="B30:AZ30"/>
    <mergeCell ref="B26:Y26"/>
    <mergeCell ref="Z26:AB26"/>
    <mergeCell ref="AC26:AJ26"/>
    <mergeCell ref="AK26:AR26"/>
    <mergeCell ref="AS26:AZ26"/>
    <mergeCell ref="B27:Y27"/>
    <mergeCell ref="Z27:AB27"/>
    <mergeCell ref="AC27:AJ27"/>
    <mergeCell ref="AK27:AR27"/>
    <mergeCell ref="AS27:AZ27"/>
    <mergeCell ref="B25:Y25"/>
    <mergeCell ref="Z25:AB25"/>
    <mergeCell ref="AC25:AJ25"/>
    <mergeCell ref="AK25:AR25"/>
    <mergeCell ref="AS25:AZ25"/>
    <mergeCell ref="B28:Y28"/>
    <mergeCell ref="Z28:AB28"/>
    <mergeCell ref="AC28:AJ28"/>
    <mergeCell ref="AK28:AR28"/>
    <mergeCell ref="AS28:AZ28"/>
    <mergeCell ref="B23:Y23"/>
    <mergeCell ref="Z23:AB23"/>
    <mergeCell ref="AC23:AJ23"/>
    <mergeCell ref="AK23:AR23"/>
    <mergeCell ref="AS23:AZ23"/>
    <mergeCell ref="B24:Y24"/>
    <mergeCell ref="Z24:AB24"/>
    <mergeCell ref="AC24:AJ24"/>
    <mergeCell ref="AK24:AR24"/>
    <mergeCell ref="AS24:AZ24"/>
    <mergeCell ref="B21:Y21"/>
    <mergeCell ref="Z21:AB21"/>
    <mergeCell ref="AC21:AJ21"/>
    <mergeCell ref="AK21:AR21"/>
    <mergeCell ref="AS21:AZ21"/>
    <mergeCell ref="B22:Y22"/>
    <mergeCell ref="Z22:AB22"/>
    <mergeCell ref="AC22:AJ22"/>
    <mergeCell ref="AK22:AR22"/>
    <mergeCell ref="AS22:AZ22"/>
    <mergeCell ref="B19:Y19"/>
    <mergeCell ref="Z19:AB19"/>
    <mergeCell ref="AC19:AJ19"/>
    <mergeCell ref="AK19:AR19"/>
    <mergeCell ref="AS19:AZ19"/>
    <mergeCell ref="B20:Y20"/>
    <mergeCell ref="Z20:AB20"/>
    <mergeCell ref="AC20:AJ20"/>
    <mergeCell ref="AK20:AR20"/>
    <mergeCell ref="AS20:AZ20"/>
    <mergeCell ref="A11:K11"/>
    <mergeCell ref="B13:AS13"/>
    <mergeCell ref="B15:Y17"/>
    <mergeCell ref="Z15:AB17"/>
    <mergeCell ref="AC15:AZ15"/>
    <mergeCell ref="AC16:AJ17"/>
    <mergeCell ref="AK16:AR17"/>
    <mergeCell ref="AS16:AZ17"/>
    <mergeCell ref="B18:Y18"/>
    <mergeCell ref="Z18:AB18"/>
    <mergeCell ref="AC18:AJ18"/>
    <mergeCell ref="AK18:AR18"/>
    <mergeCell ref="AS18:AZ18"/>
    <mergeCell ref="A1:AZ1"/>
    <mergeCell ref="AO3:AZ3"/>
    <mergeCell ref="A5:AZ6"/>
    <mergeCell ref="A8:K8"/>
    <mergeCell ref="L8:AZ8"/>
    <mergeCell ref="A9:K9"/>
    <mergeCell ref="L9:AZ9"/>
    <mergeCell ref="A10:K10"/>
    <mergeCell ref="L10:AZ10"/>
  </mergeCells>
  <pageMargins left="0.9055118110236221" right="0.39370078740157483" top="0.59055118110236227" bottom="0.78740157480314965" header="0.31496062992125984" footer="0"/>
  <pageSetup paperSize="8" scale="67" fitToHeight="0" orientation="landscape" r:id="rId1"/>
  <headerFooter differentFirst="1">
    <oddHeader>&amp;C&amp;P</oddHeader>
  </headerFooter>
  <rowBreaks count="4" manualBreakCount="4">
    <brk id="29" max="16383" man="1"/>
    <brk id="53" max="51" man="1"/>
    <brk id="82" max="51" man="1"/>
    <brk id="103" max="51" man="1"/>
  </rowBreaks>
</worksheet>
</file>

<file path=xl/worksheets/sheet4.xml><?xml version="1.0" encoding="utf-8"?>
<worksheet xmlns="http://schemas.openxmlformats.org/spreadsheetml/2006/main" xmlns:r="http://schemas.openxmlformats.org/officeDocument/2006/relationships">
  <sheetPr>
    <tabColor rgb="FF00B050"/>
    <pageSetUpPr fitToPage="1"/>
  </sheetPr>
  <dimension ref="A1:BJ122"/>
  <sheetViews>
    <sheetView showGridLines="0" view="pageBreakPreview" topLeftCell="A13" zoomScale="94" zoomScaleSheetLayoutView="94" workbookViewId="0">
      <selection activeCell="AK22" sqref="AK22:AR22"/>
    </sheetView>
  </sheetViews>
  <sheetFormatPr defaultColWidth="0.85546875" defaultRowHeight="15"/>
  <cols>
    <col min="1" max="52" width="3.85546875" style="21" customWidth="1"/>
    <col min="53" max="16384" width="0.85546875" style="21"/>
  </cols>
  <sheetData>
    <row r="1" spans="1:53" ht="60" customHeight="1">
      <c r="A1" s="281" t="s">
        <v>297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3" ht="1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3" ht="15.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414"/>
      <c r="AP3" s="414"/>
      <c r="AQ3" s="414"/>
      <c r="AR3" s="414"/>
      <c r="AS3" s="414"/>
      <c r="AT3" s="414"/>
      <c r="AU3" s="414"/>
      <c r="AV3" s="414"/>
      <c r="AW3" s="414"/>
      <c r="AX3" s="414"/>
      <c r="AY3" s="414"/>
      <c r="AZ3" s="414"/>
    </row>
    <row r="4" spans="1:53" ht="15" customHeight="1"/>
    <row r="5" spans="1:53" ht="50.1" customHeight="1">
      <c r="A5" s="283" t="s">
        <v>623</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5"/>
    </row>
    <row r="6" spans="1:53" s="26" customFormat="1" ht="15" customHeight="1"/>
    <row r="7" spans="1:53" ht="15" customHeight="1">
      <c r="A7" s="284" t="s">
        <v>298</v>
      </c>
      <c r="B7" s="284"/>
      <c r="C7" s="284"/>
      <c r="D7" s="284"/>
      <c r="E7" s="284"/>
      <c r="F7" s="284"/>
      <c r="G7" s="284"/>
      <c r="H7" s="284"/>
      <c r="I7" s="284"/>
      <c r="J7" s="284"/>
      <c r="K7" s="284"/>
      <c r="L7" s="285" t="s">
        <v>594</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7"/>
    </row>
    <row r="8" spans="1:53" ht="15" customHeight="1">
      <c r="A8" s="284" t="s">
        <v>299</v>
      </c>
      <c r="B8" s="284"/>
      <c r="C8" s="284"/>
      <c r="D8" s="284"/>
      <c r="E8" s="284"/>
      <c r="F8" s="284"/>
      <c r="G8" s="284"/>
      <c r="H8" s="284"/>
      <c r="I8" s="284"/>
      <c r="J8" s="284"/>
      <c r="K8" s="284"/>
      <c r="L8" s="286">
        <v>2</v>
      </c>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
    </row>
    <row r="9" spans="1:53" ht="15" customHeight="1">
      <c r="A9" s="284"/>
      <c r="B9" s="284"/>
      <c r="C9" s="284"/>
      <c r="D9" s="284"/>
      <c r="E9" s="284"/>
      <c r="F9" s="284"/>
      <c r="G9" s="284"/>
      <c r="H9" s="284"/>
      <c r="I9" s="284"/>
      <c r="J9" s="284"/>
      <c r="K9" s="284"/>
      <c r="L9" s="287" t="s">
        <v>300</v>
      </c>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9"/>
    </row>
    <row r="10" spans="1:53" s="26" customFormat="1" ht="15" customHeight="1">
      <c r="A10" s="284" t="s">
        <v>301</v>
      </c>
      <c r="B10" s="284"/>
      <c r="C10" s="284"/>
      <c r="D10" s="284"/>
      <c r="E10" s="284"/>
      <c r="F10" s="284"/>
      <c r="G10" s="284"/>
      <c r="H10" s="284"/>
      <c r="I10" s="284"/>
      <c r="J10" s="284"/>
      <c r="K10" s="284"/>
      <c r="L10" s="30" t="s">
        <v>302</v>
      </c>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row>
    <row r="11" spans="1:53" ht="15" customHeight="1"/>
    <row r="12" spans="1:53" s="31" customFormat="1" ht="18" customHeight="1">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32"/>
      <c r="AU12" s="32"/>
      <c r="AV12" s="32"/>
      <c r="AW12" s="32"/>
      <c r="AX12" s="32"/>
      <c r="AY12" s="32"/>
      <c r="AZ12" s="32"/>
    </row>
    <row r="13" spans="1:53" s="31" customFormat="1" ht="8.1" customHeight="1"/>
    <row r="14" spans="1:53" s="31" customFormat="1" ht="24.95" customHeight="1">
      <c r="B14" s="289" t="s">
        <v>0</v>
      </c>
      <c r="C14" s="289"/>
      <c r="D14" s="289"/>
      <c r="E14" s="289"/>
      <c r="F14" s="289"/>
      <c r="G14" s="289"/>
      <c r="H14" s="289"/>
      <c r="I14" s="289"/>
      <c r="J14" s="289"/>
      <c r="K14" s="289"/>
      <c r="L14" s="289"/>
      <c r="M14" s="289"/>
      <c r="N14" s="289"/>
      <c r="O14" s="289"/>
      <c r="P14" s="289"/>
      <c r="Q14" s="289"/>
      <c r="R14" s="289"/>
      <c r="S14" s="289"/>
      <c r="T14" s="289"/>
      <c r="U14" s="289"/>
      <c r="V14" s="289"/>
      <c r="W14" s="289"/>
      <c r="X14" s="289"/>
      <c r="Y14" s="290"/>
      <c r="Z14" s="295" t="s">
        <v>304</v>
      </c>
      <c r="AA14" s="289"/>
      <c r="AB14" s="290"/>
      <c r="AC14" s="298" t="s">
        <v>305</v>
      </c>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row>
    <row r="15" spans="1:53" s="31" customFormat="1" ht="24.95" customHeigh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2"/>
      <c r="Z15" s="296"/>
      <c r="AA15" s="291"/>
      <c r="AB15" s="292"/>
      <c r="AC15" s="295" t="s">
        <v>624</v>
      </c>
      <c r="AD15" s="289"/>
      <c r="AE15" s="289"/>
      <c r="AF15" s="289"/>
      <c r="AG15" s="289"/>
      <c r="AH15" s="289"/>
      <c r="AI15" s="289"/>
      <c r="AJ15" s="290"/>
      <c r="AK15" s="300" t="s">
        <v>625</v>
      </c>
      <c r="AL15" s="300"/>
      <c r="AM15" s="300"/>
      <c r="AN15" s="300"/>
      <c r="AO15" s="300"/>
      <c r="AP15" s="300"/>
      <c r="AQ15" s="300"/>
      <c r="AR15" s="300"/>
      <c r="AS15" s="289" t="s">
        <v>626</v>
      </c>
      <c r="AT15" s="289"/>
      <c r="AU15" s="289"/>
      <c r="AV15" s="289"/>
      <c r="AW15" s="289"/>
      <c r="AX15" s="289"/>
      <c r="AY15" s="289"/>
      <c r="AZ15" s="289"/>
    </row>
    <row r="16" spans="1:53" s="31" customFormat="1" ht="24.95" customHeight="1">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4"/>
      <c r="Z16" s="297"/>
      <c r="AA16" s="293"/>
      <c r="AB16" s="294"/>
      <c r="AC16" s="297"/>
      <c r="AD16" s="293"/>
      <c r="AE16" s="293"/>
      <c r="AF16" s="293"/>
      <c r="AG16" s="293"/>
      <c r="AH16" s="293"/>
      <c r="AI16" s="293"/>
      <c r="AJ16" s="294"/>
      <c r="AK16" s="300"/>
      <c r="AL16" s="300"/>
      <c r="AM16" s="300"/>
      <c r="AN16" s="300"/>
      <c r="AO16" s="300"/>
      <c r="AP16" s="300"/>
      <c r="AQ16" s="300"/>
      <c r="AR16" s="300"/>
      <c r="AS16" s="293"/>
      <c r="AT16" s="293"/>
      <c r="AU16" s="293"/>
      <c r="AV16" s="293"/>
      <c r="AW16" s="293"/>
      <c r="AX16" s="293"/>
      <c r="AY16" s="293"/>
      <c r="AZ16" s="293"/>
    </row>
    <row r="17" spans="1:60" s="33" customFormat="1" ht="15" customHeight="1" thickBot="1">
      <c r="B17" s="301">
        <v>1</v>
      </c>
      <c r="C17" s="301"/>
      <c r="D17" s="301"/>
      <c r="E17" s="301"/>
      <c r="F17" s="301"/>
      <c r="G17" s="301"/>
      <c r="H17" s="301"/>
      <c r="I17" s="301"/>
      <c r="J17" s="301"/>
      <c r="K17" s="301"/>
      <c r="L17" s="301"/>
      <c r="M17" s="301"/>
      <c r="N17" s="301"/>
      <c r="O17" s="301"/>
      <c r="P17" s="301"/>
      <c r="Q17" s="301"/>
      <c r="R17" s="301"/>
      <c r="S17" s="301"/>
      <c r="T17" s="301"/>
      <c r="U17" s="301"/>
      <c r="V17" s="301"/>
      <c r="W17" s="301"/>
      <c r="X17" s="301"/>
      <c r="Y17" s="302"/>
      <c r="Z17" s="303" t="s">
        <v>12</v>
      </c>
      <c r="AA17" s="304"/>
      <c r="AB17" s="305"/>
      <c r="AC17" s="303" t="s">
        <v>13</v>
      </c>
      <c r="AD17" s="304"/>
      <c r="AE17" s="304"/>
      <c r="AF17" s="304"/>
      <c r="AG17" s="304"/>
      <c r="AH17" s="304"/>
      <c r="AI17" s="304"/>
      <c r="AJ17" s="305"/>
      <c r="AK17" s="303" t="s">
        <v>14</v>
      </c>
      <c r="AL17" s="304"/>
      <c r="AM17" s="304"/>
      <c r="AN17" s="304"/>
      <c r="AO17" s="304"/>
      <c r="AP17" s="304"/>
      <c r="AQ17" s="304"/>
      <c r="AR17" s="305"/>
      <c r="AS17" s="303" t="s">
        <v>15</v>
      </c>
      <c r="AT17" s="304"/>
      <c r="AU17" s="304"/>
      <c r="AV17" s="304"/>
      <c r="AW17" s="304"/>
      <c r="AX17" s="304"/>
      <c r="AY17" s="304"/>
      <c r="AZ17" s="304"/>
      <c r="BA17" s="34"/>
    </row>
    <row r="18" spans="1:60" s="35" customFormat="1" ht="43.5" customHeight="1">
      <c r="B18" s="306" t="s">
        <v>391</v>
      </c>
      <c r="C18" s="306"/>
      <c r="D18" s="306"/>
      <c r="E18" s="306"/>
      <c r="F18" s="306"/>
      <c r="G18" s="306"/>
      <c r="H18" s="306"/>
      <c r="I18" s="306"/>
      <c r="J18" s="306"/>
      <c r="K18" s="306"/>
      <c r="L18" s="306"/>
      <c r="M18" s="306"/>
      <c r="N18" s="306"/>
      <c r="O18" s="306"/>
      <c r="P18" s="306"/>
      <c r="Q18" s="306"/>
      <c r="R18" s="306"/>
      <c r="S18" s="306"/>
      <c r="T18" s="306"/>
      <c r="U18" s="306"/>
      <c r="V18" s="306"/>
      <c r="W18" s="306"/>
      <c r="X18" s="306"/>
      <c r="Y18" s="307"/>
      <c r="Z18" s="308" t="s">
        <v>307</v>
      </c>
      <c r="AA18" s="309"/>
      <c r="AB18" s="310"/>
      <c r="AC18" s="311">
        <f>SUM(стр.1_4!DF39)</f>
        <v>3386101.97</v>
      </c>
      <c r="AD18" s="312"/>
      <c r="AE18" s="312"/>
      <c r="AF18" s="312"/>
      <c r="AG18" s="312"/>
      <c r="AH18" s="312"/>
      <c r="AI18" s="312"/>
      <c r="AJ18" s="313"/>
      <c r="AK18" s="406">
        <f>SUM(стр.1_4!DS39)</f>
        <v>3455922</v>
      </c>
      <c r="AL18" s="312"/>
      <c r="AM18" s="312"/>
      <c r="AN18" s="312"/>
      <c r="AO18" s="312"/>
      <c r="AP18" s="312"/>
      <c r="AQ18" s="312"/>
      <c r="AR18" s="313"/>
      <c r="AS18" s="406">
        <f>SUM(стр.1_4!EF39)</f>
        <v>3469792</v>
      </c>
      <c r="AT18" s="312"/>
      <c r="AU18" s="312"/>
      <c r="AV18" s="312"/>
      <c r="AW18" s="312"/>
      <c r="AX18" s="312"/>
      <c r="AY18" s="312"/>
      <c r="AZ18" s="314"/>
    </row>
    <row r="19" spans="1:60" s="35" customFormat="1" ht="33" customHeight="1">
      <c r="B19" s="306" t="s">
        <v>390</v>
      </c>
      <c r="C19" s="306"/>
      <c r="D19" s="306"/>
      <c r="E19" s="306"/>
      <c r="F19" s="306"/>
      <c r="G19" s="306"/>
      <c r="H19" s="306"/>
      <c r="I19" s="306"/>
      <c r="J19" s="306"/>
      <c r="K19" s="306"/>
      <c r="L19" s="306"/>
      <c r="M19" s="306"/>
      <c r="N19" s="306"/>
      <c r="O19" s="306"/>
      <c r="P19" s="306"/>
      <c r="Q19" s="306"/>
      <c r="R19" s="306"/>
      <c r="S19" s="306"/>
      <c r="T19" s="306"/>
      <c r="U19" s="306"/>
      <c r="V19" s="306"/>
      <c r="W19" s="306"/>
      <c r="X19" s="306"/>
      <c r="Y19" s="307"/>
      <c r="Z19" s="315" t="s">
        <v>309</v>
      </c>
      <c r="AA19" s="316"/>
      <c r="AB19" s="317"/>
      <c r="AC19" s="298"/>
      <c r="AD19" s="299"/>
      <c r="AE19" s="299"/>
      <c r="AF19" s="299"/>
      <c r="AG19" s="299"/>
      <c r="AH19" s="299"/>
      <c r="AI19" s="299"/>
      <c r="AJ19" s="318"/>
      <c r="AK19" s="298"/>
      <c r="AL19" s="299"/>
      <c r="AM19" s="299"/>
      <c r="AN19" s="299"/>
      <c r="AO19" s="299"/>
      <c r="AP19" s="299"/>
      <c r="AQ19" s="299"/>
      <c r="AR19" s="318"/>
      <c r="AS19" s="298"/>
      <c r="AT19" s="299"/>
      <c r="AU19" s="299"/>
      <c r="AV19" s="299"/>
      <c r="AW19" s="299"/>
      <c r="AX19" s="299"/>
      <c r="AY19" s="299"/>
      <c r="AZ19" s="319"/>
    </row>
    <row r="20" spans="1:60" s="35" customFormat="1" ht="28.5" customHeight="1">
      <c r="B20" s="306" t="s">
        <v>389</v>
      </c>
      <c r="C20" s="306"/>
      <c r="D20" s="306"/>
      <c r="E20" s="306"/>
      <c r="F20" s="306"/>
      <c r="G20" s="306"/>
      <c r="H20" s="306"/>
      <c r="I20" s="306"/>
      <c r="J20" s="306"/>
      <c r="K20" s="306"/>
      <c r="L20" s="306"/>
      <c r="M20" s="306"/>
      <c r="N20" s="306"/>
      <c r="O20" s="306"/>
      <c r="P20" s="306"/>
      <c r="Q20" s="306"/>
      <c r="R20" s="306"/>
      <c r="S20" s="306"/>
      <c r="T20" s="306"/>
      <c r="U20" s="306"/>
      <c r="V20" s="306"/>
      <c r="W20" s="306"/>
      <c r="X20" s="306"/>
      <c r="Y20" s="307"/>
      <c r="Z20" s="315" t="s">
        <v>311</v>
      </c>
      <c r="AA20" s="316"/>
      <c r="AB20" s="317"/>
      <c r="AC20" s="298">
        <f>стр.5_6!DF23</f>
        <v>218736</v>
      </c>
      <c r="AD20" s="299"/>
      <c r="AE20" s="299"/>
      <c r="AF20" s="299"/>
      <c r="AG20" s="299"/>
      <c r="AH20" s="299"/>
      <c r="AI20" s="299"/>
      <c r="AJ20" s="318"/>
      <c r="AK20" s="298"/>
      <c r="AL20" s="299"/>
      <c r="AM20" s="299"/>
      <c r="AN20" s="299"/>
      <c r="AO20" s="299"/>
      <c r="AP20" s="299"/>
      <c r="AQ20" s="299"/>
      <c r="AR20" s="318"/>
      <c r="AS20" s="298"/>
      <c r="AT20" s="299"/>
      <c r="AU20" s="299"/>
      <c r="AV20" s="299"/>
      <c r="AW20" s="299"/>
      <c r="AX20" s="299"/>
      <c r="AY20" s="299"/>
      <c r="AZ20" s="319"/>
    </row>
    <row r="21" spans="1:60" s="35" customFormat="1" ht="33" customHeight="1">
      <c r="B21" s="306" t="s">
        <v>388</v>
      </c>
      <c r="C21" s="306"/>
      <c r="D21" s="306"/>
      <c r="E21" s="306"/>
      <c r="F21" s="306"/>
      <c r="G21" s="306"/>
      <c r="H21" s="306"/>
      <c r="I21" s="306"/>
      <c r="J21" s="306"/>
      <c r="K21" s="306"/>
      <c r="L21" s="306"/>
      <c r="M21" s="306"/>
      <c r="N21" s="306"/>
      <c r="O21" s="306"/>
      <c r="P21" s="306"/>
      <c r="Q21" s="306"/>
      <c r="R21" s="306"/>
      <c r="S21" s="306"/>
      <c r="T21" s="306"/>
      <c r="U21" s="306"/>
      <c r="V21" s="306"/>
      <c r="W21" s="306"/>
      <c r="X21" s="306"/>
      <c r="Y21" s="307"/>
      <c r="Z21" s="315" t="s">
        <v>313</v>
      </c>
      <c r="AA21" s="316"/>
      <c r="AB21" s="317"/>
      <c r="AC21" s="298"/>
      <c r="AD21" s="299"/>
      <c r="AE21" s="299"/>
      <c r="AF21" s="299"/>
      <c r="AG21" s="299"/>
      <c r="AH21" s="299"/>
      <c r="AI21" s="299"/>
      <c r="AJ21" s="318"/>
      <c r="AK21" s="298"/>
      <c r="AL21" s="299"/>
      <c r="AM21" s="299"/>
      <c r="AN21" s="299"/>
      <c r="AO21" s="299"/>
      <c r="AP21" s="299"/>
      <c r="AQ21" s="299"/>
      <c r="AR21" s="318"/>
      <c r="AS21" s="298"/>
      <c r="AT21" s="299"/>
      <c r="AU21" s="299"/>
      <c r="AV21" s="299"/>
      <c r="AW21" s="299"/>
      <c r="AX21" s="299"/>
      <c r="AY21" s="299"/>
      <c r="AZ21" s="319"/>
    </row>
    <row r="22" spans="1:60" s="35" customFormat="1" ht="18" customHeight="1">
      <c r="B22" s="306" t="s">
        <v>387</v>
      </c>
      <c r="C22" s="306"/>
      <c r="D22" s="306"/>
      <c r="E22" s="306"/>
      <c r="F22" s="306"/>
      <c r="G22" s="306"/>
      <c r="H22" s="306"/>
      <c r="I22" s="306"/>
      <c r="J22" s="306"/>
      <c r="K22" s="306"/>
      <c r="L22" s="306"/>
      <c r="M22" s="306"/>
      <c r="N22" s="306"/>
      <c r="O22" s="306"/>
      <c r="P22" s="306"/>
      <c r="Q22" s="306"/>
      <c r="R22" s="306"/>
      <c r="S22" s="306"/>
      <c r="T22" s="306"/>
      <c r="U22" s="306"/>
      <c r="V22" s="306"/>
      <c r="W22" s="306"/>
      <c r="X22" s="306"/>
      <c r="Y22" s="307"/>
      <c r="Z22" s="315" t="s">
        <v>315</v>
      </c>
      <c r="AA22" s="316"/>
      <c r="AB22" s="317"/>
      <c r="AC22" s="298"/>
      <c r="AD22" s="299"/>
      <c r="AE22" s="299"/>
      <c r="AF22" s="299"/>
      <c r="AG22" s="299"/>
      <c r="AH22" s="299"/>
      <c r="AI22" s="299"/>
      <c r="AJ22" s="318"/>
      <c r="AK22" s="298"/>
      <c r="AL22" s="299"/>
      <c r="AM22" s="299"/>
      <c r="AN22" s="299"/>
      <c r="AO22" s="299"/>
      <c r="AP22" s="299"/>
      <c r="AQ22" s="299"/>
      <c r="AR22" s="318"/>
      <c r="AS22" s="298"/>
      <c r="AT22" s="299"/>
      <c r="AU22" s="299"/>
      <c r="AV22" s="299"/>
      <c r="AW22" s="299"/>
      <c r="AX22" s="299"/>
      <c r="AY22" s="299"/>
      <c r="AZ22" s="319"/>
    </row>
    <row r="23" spans="1:60" s="35" customFormat="1" ht="50.1" customHeight="1">
      <c r="B23" s="306" t="s">
        <v>386</v>
      </c>
      <c r="C23" s="306"/>
      <c r="D23" s="306"/>
      <c r="E23" s="306"/>
      <c r="F23" s="306"/>
      <c r="G23" s="306"/>
      <c r="H23" s="306"/>
      <c r="I23" s="306"/>
      <c r="J23" s="306"/>
      <c r="K23" s="306"/>
      <c r="L23" s="306"/>
      <c r="M23" s="306"/>
      <c r="N23" s="306"/>
      <c r="O23" s="306"/>
      <c r="P23" s="306"/>
      <c r="Q23" s="306"/>
      <c r="R23" s="306"/>
      <c r="S23" s="306"/>
      <c r="T23" s="306"/>
      <c r="U23" s="306"/>
      <c r="V23" s="306"/>
      <c r="W23" s="306"/>
      <c r="X23" s="306"/>
      <c r="Y23" s="307"/>
      <c r="Z23" s="315" t="s">
        <v>317</v>
      </c>
      <c r="AA23" s="316"/>
      <c r="AB23" s="317"/>
      <c r="AC23" s="298"/>
      <c r="AD23" s="299"/>
      <c r="AE23" s="299"/>
      <c r="AF23" s="299"/>
      <c r="AG23" s="299"/>
      <c r="AH23" s="299"/>
      <c r="AI23" s="299"/>
      <c r="AJ23" s="318"/>
      <c r="AK23" s="298"/>
      <c r="AL23" s="299"/>
      <c r="AM23" s="299"/>
      <c r="AN23" s="299"/>
      <c r="AO23" s="299"/>
      <c r="AP23" s="299"/>
      <c r="AQ23" s="299"/>
      <c r="AR23" s="318"/>
      <c r="AS23" s="298"/>
      <c r="AT23" s="299"/>
      <c r="AU23" s="299"/>
      <c r="AV23" s="299"/>
      <c r="AW23" s="299"/>
      <c r="AX23" s="299"/>
      <c r="AY23" s="299"/>
      <c r="AZ23" s="319"/>
    </row>
    <row r="24" spans="1:60" s="35" customFormat="1" ht="18" customHeight="1">
      <c r="B24" s="306" t="s">
        <v>385</v>
      </c>
      <c r="C24" s="306"/>
      <c r="D24" s="306"/>
      <c r="E24" s="306"/>
      <c r="F24" s="306"/>
      <c r="G24" s="306"/>
      <c r="H24" s="306"/>
      <c r="I24" s="306"/>
      <c r="J24" s="306"/>
      <c r="K24" s="306"/>
      <c r="L24" s="306"/>
      <c r="M24" s="306"/>
      <c r="N24" s="306"/>
      <c r="O24" s="306"/>
      <c r="P24" s="306"/>
      <c r="Q24" s="306"/>
      <c r="R24" s="306"/>
      <c r="S24" s="306"/>
      <c r="T24" s="306"/>
      <c r="U24" s="306"/>
      <c r="V24" s="306"/>
      <c r="W24" s="306"/>
      <c r="X24" s="306"/>
      <c r="Y24" s="307"/>
      <c r="Z24" s="315" t="s">
        <v>319</v>
      </c>
      <c r="AA24" s="316"/>
      <c r="AB24" s="317"/>
      <c r="AC24" s="298"/>
      <c r="AD24" s="299"/>
      <c r="AE24" s="299"/>
      <c r="AF24" s="299"/>
      <c r="AG24" s="299"/>
      <c r="AH24" s="299"/>
      <c r="AI24" s="299"/>
      <c r="AJ24" s="318"/>
      <c r="AK24" s="298"/>
      <c r="AL24" s="299"/>
      <c r="AM24" s="299"/>
      <c r="AN24" s="299"/>
      <c r="AO24" s="299"/>
      <c r="AP24" s="299"/>
      <c r="AQ24" s="299"/>
      <c r="AR24" s="318"/>
      <c r="AS24" s="298"/>
      <c r="AT24" s="299"/>
      <c r="AU24" s="299"/>
      <c r="AV24" s="299"/>
      <c r="AW24" s="299"/>
      <c r="AX24" s="299"/>
      <c r="AY24" s="299"/>
      <c r="AZ24" s="319"/>
    </row>
    <row r="25" spans="1:60" s="35" customFormat="1" ht="18" customHeight="1">
      <c r="B25" s="306" t="s">
        <v>384</v>
      </c>
      <c r="C25" s="306"/>
      <c r="D25" s="306"/>
      <c r="E25" s="306"/>
      <c r="F25" s="306"/>
      <c r="G25" s="306"/>
      <c r="H25" s="306"/>
      <c r="I25" s="306"/>
      <c r="J25" s="306"/>
      <c r="K25" s="306"/>
      <c r="L25" s="306"/>
      <c r="M25" s="306"/>
      <c r="N25" s="306"/>
      <c r="O25" s="306"/>
      <c r="P25" s="306"/>
      <c r="Q25" s="306"/>
      <c r="R25" s="306"/>
      <c r="S25" s="306"/>
      <c r="T25" s="306"/>
      <c r="U25" s="306"/>
      <c r="V25" s="306"/>
      <c r="W25" s="306"/>
      <c r="X25" s="306"/>
      <c r="Y25" s="307"/>
      <c r="Z25" s="315" t="s">
        <v>321</v>
      </c>
      <c r="AA25" s="316"/>
      <c r="AB25" s="317"/>
      <c r="AC25" s="298"/>
      <c r="AD25" s="299"/>
      <c r="AE25" s="299"/>
      <c r="AF25" s="299"/>
      <c r="AG25" s="299"/>
      <c r="AH25" s="299"/>
      <c r="AI25" s="299"/>
      <c r="AJ25" s="318"/>
      <c r="AK25" s="298"/>
      <c r="AL25" s="299"/>
      <c r="AM25" s="299"/>
      <c r="AN25" s="299"/>
      <c r="AO25" s="299"/>
      <c r="AP25" s="299"/>
      <c r="AQ25" s="299"/>
      <c r="AR25" s="318"/>
      <c r="AS25" s="298"/>
      <c r="AT25" s="299"/>
      <c r="AU25" s="299"/>
      <c r="AV25" s="299"/>
      <c r="AW25" s="299"/>
      <c r="AX25" s="299"/>
      <c r="AY25" s="299"/>
      <c r="AZ25" s="319"/>
    </row>
    <row r="26" spans="1:60" s="35" customFormat="1" ht="33" customHeight="1">
      <c r="B26" s="306" t="s">
        <v>383</v>
      </c>
      <c r="C26" s="306"/>
      <c r="D26" s="306"/>
      <c r="E26" s="306"/>
      <c r="F26" s="306"/>
      <c r="G26" s="306"/>
      <c r="H26" s="306"/>
      <c r="I26" s="306"/>
      <c r="J26" s="306"/>
      <c r="K26" s="306"/>
      <c r="L26" s="306"/>
      <c r="M26" s="306"/>
      <c r="N26" s="306"/>
      <c r="O26" s="306"/>
      <c r="P26" s="306"/>
      <c r="Q26" s="306"/>
      <c r="R26" s="306"/>
      <c r="S26" s="306"/>
      <c r="T26" s="306"/>
      <c r="U26" s="306"/>
      <c r="V26" s="306"/>
      <c r="W26" s="306"/>
      <c r="X26" s="306"/>
      <c r="Y26" s="307"/>
      <c r="Z26" s="315" t="s">
        <v>323</v>
      </c>
      <c r="AA26" s="316"/>
      <c r="AB26" s="317"/>
      <c r="AC26" s="298"/>
      <c r="AD26" s="299"/>
      <c r="AE26" s="299"/>
      <c r="AF26" s="299"/>
      <c r="AG26" s="299"/>
      <c r="AH26" s="299"/>
      <c r="AI26" s="299"/>
      <c r="AJ26" s="318"/>
      <c r="AK26" s="298"/>
      <c r="AL26" s="299"/>
      <c r="AM26" s="299"/>
      <c r="AN26" s="299"/>
      <c r="AO26" s="299"/>
      <c r="AP26" s="299"/>
      <c r="AQ26" s="299"/>
      <c r="AR26" s="318"/>
      <c r="AS26" s="298"/>
      <c r="AT26" s="299"/>
      <c r="AU26" s="299"/>
      <c r="AV26" s="299"/>
      <c r="AW26" s="299"/>
      <c r="AX26" s="299"/>
      <c r="AY26" s="299"/>
      <c r="AZ26" s="319"/>
    </row>
    <row r="27" spans="1:60" s="35" customFormat="1" ht="18" customHeight="1" thickBot="1">
      <c r="B27" s="323" t="s">
        <v>324</v>
      </c>
      <c r="C27" s="324"/>
      <c r="D27" s="324"/>
      <c r="E27" s="324"/>
      <c r="F27" s="324"/>
      <c r="G27" s="324"/>
      <c r="H27" s="324"/>
      <c r="I27" s="324"/>
      <c r="J27" s="324"/>
      <c r="K27" s="324"/>
      <c r="L27" s="324"/>
      <c r="M27" s="324"/>
      <c r="N27" s="324"/>
      <c r="O27" s="324"/>
      <c r="P27" s="324"/>
      <c r="Q27" s="324"/>
      <c r="R27" s="324"/>
      <c r="S27" s="324"/>
      <c r="T27" s="324"/>
      <c r="U27" s="324"/>
      <c r="V27" s="324"/>
      <c r="W27" s="324"/>
      <c r="X27" s="324"/>
      <c r="Y27" s="325"/>
      <c r="Z27" s="326" t="s">
        <v>325</v>
      </c>
      <c r="AA27" s="327"/>
      <c r="AB27" s="328"/>
      <c r="AC27" s="329">
        <f>SUM(AC18:AC26)</f>
        <v>3604837.97</v>
      </c>
      <c r="AD27" s="330"/>
      <c r="AE27" s="330"/>
      <c r="AF27" s="330"/>
      <c r="AG27" s="330"/>
      <c r="AH27" s="330"/>
      <c r="AI27" s="330"/>
      <c r="AJ27" s="331"/>
      <c r="AK27" s="329">
        <f t="shared" ref="AK27" si="0">SUM(AK18:AK26)</f>
        <v>3455922</v>
      </c>
      <c r="AL27" s="330"/>
      <c r="AM27" s="330"/>
      <c r="AN27" s="330"/>
      <c r="AO27" s="330"/>
      <c r="AP27" s="330"/>
      <c r="AQ27" s="330"/>
      <c r="AR27" s="331"/>
      <c r="AS27" s="329">
        <f t="shared" ref="AS27" si="1">SUM(AS18:AS26)</f>
        <v>3469792</v>
      </c>
      <c r="AT27" s="330"/>
      <c r="AU27" s="330"/>
      <c r="AV27" s="330"/>
      <c r="AW27" s="330"/>
      <c r="AX27" s="330"/>
      <c r="AY27" s="330"/>
      <c r="AZ27" s="331"/>
    </row>
    <row r="28" spans="1:60" s="31" customFormat="1" ht="15" customHeight="1">
      <c r="B28" s="37"/>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row>
    <row r="29" spans="1:60" s="31" customFormat="1" ht="18" customHeight="1">
      <c r="B29" s="333" t="s">
        <v>382</v>
      </c>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row>
    <row r="30" spans="1:60" s="31" customFormat="1" ht="18" customHeight="1">
      <c r="A30" s="38"/>
      <c r="B30" s="288" t="s">
        <v>381</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row>
    <row r="31" spans="1:60" s="31" customFormat="1" ht="8.1" customHeight="1">
      <c r="A31" s="38"/>
      <c r="B31" s="65"/>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60" s="42" customFormat="1" ht="50.1" customHeight="1">
      <c r="A32" s="40"/>
      <c r="B32" s="318" t="s">
        <v>373</v>
      </c>
      <c r="C32" s="300"/>
      <c r="D32" s="300"/>
      <c r="E32" s="300"/>
      <c r="F32" s="300"/>
      <c r="G32" s="300"/>
      <c r="H32" s="300"/>
      <c r="I32" s="300"/>
      <c r="J32" s="300"/>
      <c r="K32" s="300"/>
      <c r="L32" s="300"/>
      <c r="M32" s="300"/>
      <c r="N32" s="300"/>
      <c r="O32" s="289" t="s">
        <v>1</v>
      </c>
      <c r="P32" s="290"/>
      <c r="Q32" s="298" t="s">
        <v>372</v>
      </c>
      <c r="R32" s="299"/>
      <c r="S32" s="299"/>
      <c r="T32" s="299"/>
      <c r="U32" s="299"/>
      <c r="V32" s="299"/>
      <c r="W32" s="299"/>
      <c r="X32" s="299"/>
      <c r="Y32" s="299"/>
      <c r="Z32" s="299"/>
      <c r="AA32" s="299"/>
      <c r="AB32" s="318"/>
      <c r="AC32" s="298" t="s">
        <v>371</v>
      </c>
      <c r="AD32" s="299"/>
      <c r="AE32" s="299"/>
      <c r="AF32" s="299"/>
      <c r="AG32" s="299"/>
      <c r="AH32" s="299"/>
      <c r="AI32" s="299"/>
      <c r="AJ32" s="299"/>
      <c r="AK32" s="299"/>
      <c r="AL32" s="299"/>
      <c r="AM32" s="299"/>
      <c r="AN32" s="318"/>
      <c r="AO32" s="298" t="s">
        <v>370</v>
      </c>
      <c r="AP32" s="299"/>
      <c r="AQ32" s="299"/>
      <c r="AR32" s="299"/>
      <c r="AS32" s="299"/>
      <c r="AT32" s="299"/>
      <c r="AU32" s="299"/>
      <c r="AV32" s="299"/>
      <c r="AW32" s="299"/>
      <c r="AX32" s="299"/>
      <c r="AY32" s="299"/>
      <c r="AZ32" s="299"/>
      <c r="BA32" s="41"/>
      <c r="BB32" s="41"/>
      <c r="BC32" s="41"/>
      <c r="BD32" s="41"/>
      <c r="BE32" s="41"/>
      <c r="BF32" s="41"/>
      <c r="BG32" s="40"/>
      <c r="BH32" s="40"/>
    </row>
    <row r="33" spans="1:62" s="42" customFormat="1" ht="81.75" customHeight="1">
      <c r="A33" s="40"/>
      <c r="B33" s="318"/>
      <c r="C33" s="300"/>
      <c r="D33" s="300"/>
      <c r="E33" s="300"/>
      <c r="F33" s="300"/>
      <c r="G33" s="300"/>
      <c r="H33" s="300"/>
      <c r="I33" s="300"/>
      <c r="J33" s="300"/>
      <c r="K33" s="300"/>
      <c r="L33" s="300"/>
      <c r="M33" s="300"/>
      <c r="N33" s="300"/>
      <c r="O33" s="293"/>
      <c r="P33" s="294"/>
      <c r="Q33" s="298" t="s">
        <v>627</v>
      </c>
      <c r="R33" s="299"/>
      <c r="S33" s="299"/>
      <c r="T33" s="318"/>
      <c r="U33" s="298" t="s">
        <v>628</v>
      </c>
      <c r="V33" s="299"/>
      <c r="W33" s="299"/>
      <c r="X33" s="318"/>
      <c r="Y33" s="298" t="s">
        <v>629</v>
      </c>
      <c r="Z33" s="299"/>
      <c r="AA33" s="299"/>
      <c r="AB33" s="318"/>
      <c r="AC33" s="298" t="s">
        <v>627</v>
      </c>
      <c r="AD33" s="299"/>
      <c r="AE33" s="299"/>
      <c r="AF33" s="318"/>
      <c r="AG33" s="298" t="s">
        <v>628</v>
      </c>
      <c r="AH33" s="299"/>
      <c r="AI33" s="299"/>
      <c r="AJ33" s="318"/>
      <c r="AK33" s="298" t="s">
        <v>629</v>
      </c>
      <c r="AL33" s="299"/>
      <c r="AM33" s="299"/>
      <c r="AN33" s="318"/>
      <c r="AO33" s="298" t="s">
        <v>627</v>
      </c>
      <c r="AP33" s="299"/>
      <c r="AQ33" s="299"/>
      <c r="AR33" s="318"/>
      <c r="AS33" s="298" t="s">
        <v>628</v>
      </c>
      <c r="AT33" s="299"/>
      <c r="AU33" s="299"/>
      <c r="AV33" s="318"/>
      <c r="AW33" s="298" t="s">
        <v>629</v>
      </c>
      <c r="AX33" s="299"/>
      <c r="AY33" s="299"/>
      <c r="AZ33" s="318"/>
      <c r="BA33" s="43"/>
      <c r="BB33" s="43"/>
      <c r="BC33" s="43"/>
      <c r="BD33" s="41"/>
      <c r="BE33" s="41"/>
      <c r="BF33" s="41"/>
      <c r="BG33" s="40"/>
      <c r="BH33" s="40"/>
    </row>
    <row r="34" spans="1:62" s="42" customFormat="1" ht="15.75" thickBot="1">
      <c r="A34" s="40"/>
      <c r="B34" s="334">
        <v>1</v>
      </c>
      <c r="C34" s="335"/>
      <c r="D34" s="335"/>
      <c r="E34" s="335"/>
      <c r="F34" s="335"/>
      <c r="G34" s="335"/>
      <c r="H34" s="335"/>
      <c r="I34" s="335"/>
      <c r="J34" s="335"/>
      <c r="K34" s="335"/>
      <c r="L34" s="335"/>
      <c r="M34" s="335"/>
      <c r="N34" s="335"/>
      <c r="O34" s="336">
        <v>2</v>
      </c>
      <c r="P34" s="337"/>
      <c r="Q34" s="295">
        <v>3</v>
      </c>
      <c r="R34" s="289"/>
      <c r="S34" s="289"/>
      <c r="T34" s="290"/>
      <c r="U34" s="295">
        <v>4</v>
      </c>
      <c r="V34" s="289"/>
      <c r="W34" s="289"/>
      <c r="X34" s="290"/>
      <c r="Y34" s="295">
        <v>5</v>
      </c>
      <c r="Z34" s="289"/>
      <c r="AA34" s="289"/>
      <c r="AB34" s="290"/>
      <c r="AC34" s="295">
        <v>6</v>
      </c>
      <c r="AD34" s="289"/>
      <c r="AE34" s="289"/>
      <c r="AF34" s="290"/>
      <c r="AG34" s="295">
        <v>7</v>
      </c>
      <c r="AH34" s="289"/>
      <c r="AI34" s="289"/>
      <c r="AJ34" s="290"/>
      <c r="AK34" s="295">
        <v>8</v>
      </c>
      <c r="AL34" s="289"/>
      <c r="AM34" s="289"/>
      <c r="AN34" s="290"/>
      <c r="AO34" s="295">
        <v>9</v>
      </c>
      <c r="AP34" s="289"/>
      <c r="AQ34" s="289"/>
      <c r="AR34" s="290"/>
      <c r="AS34" s="295">
        <v>10</v>
      </c>
      <c r="AT34" s="289"/>
      <c r="AU34" s="289"/>
      <c r="AV34" s="290"/>
      <c r="AW34" s="295">
        <v>11</v>
      </c>
      <c r="AX34" s="289"/>
      <c r="AY34" s="289"/>
      <c r="AZ34" s="289"/>
      <c r="BA34" s="34"/>
      <c r="BB34" s="34"/>
      <c r="BC34" s="34"/>
      <c r="BD34" s="34"/>
      <c r="BE34" s="34"/>
      <c r="BF34" s="34"/>
      <c r="BG34" s="40"/>
      <c r="BH34" s="40"/>
    </row>
    <row r="35" spans="1:62" s="42" customFormat="1" ht="18" customHeight="1" thickBot="1">
      <c r="A35" s="40"/>
      <c r="B35" s="346" t="s">
        <v>555</v>
      </c>
      <c r="C35" s="346"/>
      <c r="D35" s="346"/>
      <c r="E35" s="346"/>
      <c r="F35" s="346"/>
      <c r="G35" s="346"/>
      <c r="H35" s="346"/>
      <c r="I35" s="346"/>
      <c r="J35" s="346"/>
      <c r="K35" s="346"/>
      <c r="L35" s="346"/>
      <c r="M35" s="346"/>
      <c r="N35" s="347"/>
      <c r="O35" s="348" t="s">
        <v>46</v>
      </c>
      <c r="P35" s="349"/>
      <c r="Q35" s="350">
        <v>1519</v>
      </c>
      <c r="R35" s="351"/>
      <c r="S35" s="351"/>
      <c r="T35" s="352"/>
      <c r="U35" s="350"/>
      <c r="V35" s="351"/>
      <c r="W35" s="351"/>
      <c r="X35" s="352"/>
      <c r="Y35" s="350"/>
      <c r="Z35" s="351"/>
      <c r="AA35" s="351"/>
      <c r="AB35" s="352"/>
      <c r="AC35" s="350">
        <v>20</v>
      </c>
      <c r="AD35" s="351"/>
      <c r="AE35" s="351"/>
      <c r="AF35" s="352"/>
      <c r="AG35" s="350"/>
      <c r="AH35" s="351"/>
      <c r="AI35" s="351"/>
      <c r="AJ35" s="352"/>
      <c r="AK35" s="350"/>
      <c r="AL35" s="351"/>
      <c r="AM35" s="351"/>
      <c r="AN35" s="352"/>
      <c r="AO35" s="350">
        <v>218736</v>
      </c>
      <c r="AP35" s="351"/>
      <c r="AQ35" s="351"/>
      <c r="AR35" s="352"/>
      <c r="AS35" s="350"/>
      <c r="AT35" s="351"/>
      <c r="AU35" s="351"/>
      <c r="AV35" s="352"/>
      <c r="AW35" s="311"/>
      <c r="AX35" s="312"/>
      <c r="AY35" s="312"/>
      <c r="AZ35" s="314"/>
      <c r="BA35" s="34"/>
      <c r="BB35" s="34"/>
      <c r="BC35" s="34"/>
      <c r="BD35" s="34"/>
      <c r="BE35" s="34"/>
      <c r="BF35" s="34"/>
      <c r="BG35" s="40"/>
      <c r="BH35" s="40"/>
    </row>
    <row r="36" spans="1:62" s="42" customFormat="1" ht="18" customHeight="1">
      <c r="A36" s="40"/>
      <c r="B36" s="334"/>
      <c r="C36" s="335"/>
      <c r="D36" s="335"/>
      <c r="E36" s="335"/>
      <c r="F36" s="335"/>
      <c r="G36" s="335"/>
      <c r="H36" s="335"/>
      <c r="I36" s="335"/>
      <c r="J36" s="335"/>
      <c r="K36" s="335"/>
      <c r="L36" s="335"/>
      <c r="M36" s="335"/>
      <c r="N36" s="340"/>
      <c r="O36" s="341" t="s">
        <v>49</v>
      </c>
      <c r="P36" s="342"/>
      <c r="Q36" s="343"/>
      <c r="R36" s="344"/>
      <c r="S36" s="344"/>
      <c r="T36" s="345"/>
      <c r="U36" s="343"/>
      <c r="V36" s="344"/>
      <c r="W36" s="344"/>
      <c r="X36" s="345"/>
      <c r="Y36" s="343"/>
      <c r="Z36" s="344"/>
      <c r="AA36" s="344"/>
      <c r="AB36" s="345"/>
      <c r="AC36" s="343"/>
      <c r="AD36" s="344"/>
      <c r="AE36" s="344"/>
      <c r="AF36" s="345"/>
      <c r="AG36" s="343"/>
      <c r="AH36" s="344"/>
      <c r="AI36" s="344"/>
      <c r="AJ36" s="345"/>
      <c r="AK36" s="343"/>
      <c r="AL36" s="344"/>
      <c r="AM36" s="344"/>
      <c r="AN36" s="345"/>
      <c r="AO36" s="350"/>
      <c r="AP36" s="351"/>
      <c r="AQ36" s="351"/>
      <c r="AR36" s="352"/>
      <c r="AS36" s="343"/>
      <c r="AT36" s="344"/>
      <c r="AU36" s="344"/>
      <c r="AV36" s="345"/>
      <c r="AW36" s="298"/>
      <c r="AX36" s="299"/>
      <c r="AY36" s="299"/>
      <c r="AZ36" s="319"/>
      <c r="BA36" s="34"/>
      <c r="BB36" s="34"/>
      <c r="BC36" s="34"/>
      <c r="BD36" s="34"/>
      <c r="BE36" s="34"/>
      <c r="BF36" s="34"/>
      <c r="BG36" s="40"/>
      <c r="BH36" s="40"/>
    </row>
    <row r="37" spans="1:62" s="42" customFormat="1" ht="18" customHeight="1">
      <c r="A37" s="40"/>
      <c r="B37" s="334"/>
      <c r="C37" s="335"/>
      <c r="D37" s="335"/>
      <c r="E37" s="335"/>
      <c r="F37" s="335"/>
      <c r="G37" s="335"/>
      <c r="H37" s="335"/>
      <c r="I37" s="335"/>
      <c r="J37" s="335"/>
      <c r="K37" s="335"/>
      <c r="L37" s="335"/>
      <c r="M37" s="335"/>
      <c r="N37" s="340"/>
      <c r="O37" s="341" t="s">
        <v>342</v>
      </c>
      <c r="P37" s="342"/>
      <c r="Q37" s="343"/>
      <c r="R37" s="344"/>
      <c r="S37" s="344"/>
      <c r="T37" s="345"/>
      <c r="U37" s="343"/>
      <c r="V37" s="344"/>
      <c r="W37" s="344"/>
      <c r="X37" s="345"/>
      <c r="Y37" s="343"/>
      <c r="Z37" s="344"/>
      <c r="AA37" s="344"/>
      <c r="AB37" s="345"/>
      <c r="AC37" s="343"/>
      <c r="AD37" s="344"/>
      <c r="AE37" s="344"/>
      <c r="AF37" s="345"/>
      <c r="AG37" s="343"/>
      <c r="AH37" s="344"/>
      <c r="AI37" s="344"/>
      <c r="AJ37" s="345"/>
      <c r="AK37" s="343"/>
      <c r="AL37" s="344"/>
      <c r="AM37" s="344"/>
      <c r="AN37" s="345"/>
      <c r="AO37" s="343"/>
      <c r="AP37" s="344"/>
      <c r="AQ37" s="344"/>
      <c r="AR37" s="345"/>
      <c r="AS37" s="343"/>
      <c r="AT37" s="344"/>
      <c r="AU37" s="344"/>
      <c r="AV37" s="345"/>
      <c r="AW37" s="298"/>
      <c r="AX37" s="299"/>
      <c r="AY37" s="299"/>
      <c r="AZ37" s="319"/>
      <c r="BA37" s="34"/>
      <c r="BB37" s="34"/>
      <c r="BC37" s="34"/>
      <c r="BD37" s="34"/>
      <c r="BE37" s="34"/>
      <c r="BF37" s="34"/>
      <c r="BG37" s="40"/>
      <c r="BH37" s="40"/>
    </row>
    <row r="38" spans="1:62" ht="18" customHeight="1" thickBot="1">
      <c r="A38" s="40"/>
      <c r="B38" s="359" t="s">
        <v>339</v>
      </c>
      <c r="C38" s="360"/>
      <c r="D38" s="360"/>
      <c r="E38" s="360"/>
      <c r="F38" s="360"/>
      <c r="G38" s="360"/>
      <c r="H38" s="360"/>
      <c r="I38" s="360"/>
      <c r="J38" s="360"/>
      <c r="K38" s="360"/>
      <c r="L38" s="360"/>
      <c r="M38" s="360"/>
      <c r="N38" s="360"/>
      <c r="O38" s="361">
        <v>9000</v>
      </c>
      <c r="P38" s="362"/>
      <c r="Q38" s="356" t="s">
        <v>47</v>
      </c>
      <c r="R38" s="356"/>
      <c r="S38" s="356"/>
      <c r="T38" s="356"/>
      <c r="U38" s="356" t="s">
        <v>47</v>
      </c>
      <c r="V38" s="356"/>
      <c r="W38" s="356"/>
      <c r="X38" s="356"/>
      <c r="Y38" s="356" t="s">
        <v>47</v>
      </c>
      <c r="Z38" s="356"/>
      <c r="AA38" s="356"/>
      <c r="AB38" s="356"/>
      <c r="AC38" s="356" t="s">
        <v>47</v>
      </c>
      <c r="AD38" s="356"/>
      <c r="AE38" s="356"/>
      <c r="AF38" s="356"/>
      <c r="AG38" s="356" t="s">
        <v>47</v>
      </c>
      <c r="AH38" s="356"/>
      <c r="AI38" s="356"/>
      <c r="AJ38" s="356"/>
      <c r="AK38" s="356" t="s">
        <v>47</v>
      </c>
      <c r="AL38" s="356"/>
      <c r="AM38" s="356"/>
      <c r="AN38" s="356"/>
      <c r="AO38" s="356">
        <f>SUM(AO35:AO37)</f>
        <v>218736</v>
      </c>
      <c r="AP38" s="356"/>
      <c r="AQ38" s="356"/>
      <c r="AR38" s="356"/>
      <c r="AS38" s="356"/>
      <c r="AT38" s="356"/>
      <c r="AU38" s="356"/>
      <c r="AV38" s="356"/>
      <c r="AW38" s="356"/>
      <c r="AX38" s="356"/>
      <c r="AY38" s="356"/>
      <c r="AZ38" s="357"/>
    </row>
    <row r="39" spans="1:62" s="31" customFormat="1" ht="15" customHeight="1">
      <c r="A39" s="38"/>
      <c r="B39" s="65"/>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row>
    <row r="40" spans="1:62">
      <c r="B40" s="396" t="s">
        <v>379</v>
      </c>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row>
    <row r="41" spans="1:62" ht="8.1" customHeight="1"/>
    <row r="42" spans="1:62" s="63" customFormat="1" ht="24.95" customHeight="1">
      <c r="B42" s="398" t="s">
        <v>378</v>
      </c>
      <c r="C42" s="398"/>
      <c r="D42" s="398"/>
      <c r="E42" s="398"/>
      <c r="F42" s="399"/>
      <c r="G42" s="397" t="s">
        <v>377</v>
      </c>
      <c r="H42" s="398"/>
      <c r="I42" s="398"/>
      <c r="J42" s="398"/>
      <c r="K42" s="398"/>
      <c r="L42" s="398"/>
      <c r="M42" s="398"/>
      <c r="N42" s="399"/>
      <c r="O42" s="397" t="s">
        <v>376</v>
      </c>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row>
    <row r="43" spans="1:62" ht="15.75" thickBot="1">
      <c r="B43" s="401">
        <v>1</v>
      </c>
      <c r="C43" s="401"/>
      <c r="D43" s="401"/>
      <c r="E43" s="401"/>
      <c r="F43" s="402"/>
      <c r="G43" s="400">
        <v>2</v>
      </c>
      <c r="H43" s="401"/>
      <c r="I43" s="401"/>
      <c r="J43" s="401"/>
      <c r="K43" s="401"/>
      <c r="L43" s="401"/>
      <c r="M43" s="401"/>
      <c r="N43" s="402"/>
      <c r="O43" s="400">
        <v>3</v>
      </c>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row>
    <row r="44" spans="1:62" ht="18" customHeight="1">
      <c r="B44" s="403"/>
      <c r="C44" s="404"/>
      <c r="D44" s="404"/>
      <c r="E44" s="404"/>
      <c r="F44" s="405"/>
      <c r="G44" s="407"/>
      <c r="H44" s="404"/>
      <c r="I44" s="404"/>
      <c r="J44" s="404"/>
      <c r="K44" s="404"/>
      <c r="L44" s="404"/>
      <c r="M44" s="404"/>
      <c r="N44" s="405"/>
      <c r="O44" s="407"/>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8"/>
    </row>
    <row r="45" spans="1:62" ht="18" customHeight="1" thickBot="1">
      <c r="B45" s="409"/>
      <c r="C45" s="410"/>
      <c r="D45" s="410"/>
      <c r="E45" s="410"/>
      <c r="F45" s="411"/>
      <c r="G45" s="412"/>
      <c r="H45" s="410"/>
      <c r="I45" s="410"/>
      <c r="J45" s="410"/>
      <c r="K45" s="410"/>
      <c r="L45" s="410"/>
      <c r="M45" s="410"/>
      <c r="N45" s="411"/>
      <c r="O45" s="412"/>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3"/>
    </row>
    <row r="47" spans="1:62" s="31" customFormat="1" ht="18" customHeight="1">
      <c r="A47" s="38"/>
      <c r="B47" s="288" t="s">
        <v>380</v>
      </c>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row>
    <row r="48" spans="1:62" s="31" customFormat="1" ht="8.1" customHeight="1">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8"/>
      <c r="BB48" s="38"/>
      <c r="BC48" s="38"/>
      <c r="BD48" s="38"/>
      <c r="BE48" s="38"/>
      <c r="BF48" s="38"/>
      <c r="BG48" s="38"/>
      <c r="BH48" s="38"/>
      <c r="BI48" s="38"/>
      <c r="BJ48" s="38"/>
    </row>
    <row r="49" spans="1:60" s="42" customFormat="1" ht="50.1" customHeight="1">
      <c r="A49" s="40"/>
      <c r="B49" s="318" t="s">
        <v>373</v>
      </c>
      <c r="C49" s="300"/>
      <c r="D49" s="300"/>
      <c r="E49" s="300"/>
      <c r="F49" s="300"/>
      <c r="G49" s="300"/>
      <c r="H49" s="300"/>
      <c r="I49" s="300"/>
      <c r="J49" s="300"/>
      <c r="K49" s="300"/>
      <c r="L49" s="300"/>
      <c r="M49" s="300"/>
      <c r="N49" s="300"/>
      <c r="O49" s="289" t="s">
        <v>1</v>
      </c>
      <c r="P49" s="290"/>
      <c r="Q49" s="298" t="s">
        <v>372</v>
      </c>
      <c r="R49" s="299"/>
      <c r="S49" s="299"/>
      <c r="T49" s="299"/>
      <c r="U49" s="299"/>
      <c r="V49" s="299"/>
      <c r="W49" s="299"/>
      <c r="X49" s="299"/>
      <c r="Y49" s="299"/>
      <c r="Z49" s="299"/>
      <c r="AA49" s="299"/>
      <c r="AB49" s="318"/>
      <c r="AC49" s="298" t="s">
        <v>371</v>
      </c>
      <c r="AD49" s="299"/>
      <c r="AE49" s="299"/>
      <c r="AF49" s="299"/>
      <c r="AG49" s="299"/>
      <c r="AH49" s="299"/>
      <c r="AI49" s="299"/>
      <c r="AJ49" s="299"/>
      <c r="AK49" s="299"/>
      <c r="AL49" s="299"/>
      <c r="AM49" s="299"/>
      <c r="AN49" s="318"/>
      <c r="AO49" s="298" t="s">
        <v>370</v>
      </c>
      <c r="AP49" s="299"/>
      <c r="AQ49" s="299"/>
      <c r="AR49" s="299"/>
      <c r="AS49" s="299"/>
      <c r="AT49" s="299"/>
      <c r="AU49" s="299"/>
      <c r="AV49" s="299"/>
      <c r="AW49" s="299"/>
      <c r="AX49" s="299"/>
      <c r="AY49" s="299"/>
      <c r="AZ49" s="299"/>
      <c r="BA49" s="41"/>
      <c r="BB49" s="41"/>
      <c r="BC49" s="41"/>
      <c r="BD49" s="41"/>
      <c r="BE49" s="41"/>
      <c r="BF49" s="41"/>
      <c r="BG49" s="40"/>
      <c r="BH49" s="40"/>
    </row>
    <row r="50" spans="1:60" s="42" customFormat="1" ht="99.95" customHeight="1">
      <c r="A50" s="40"/>
      <c r="B50" s="318"/>
      <c r="C50" s="300"/>
      <c r="D50" s="300"/>
      <c r="E50" s="300"/>
      <c r="F50" s="300"/>
      <c r="G50" s="300"/>
      <c r="H50" s="300"/>
      <c r="I50" s="300"/>
      <c r="J50" s="300"/>
      <c r="K50" s="300"/>
      <c r="L50" s="300"/>
      <c r="M50" s="300"/>
      <c r="N50" s="300"/>
      <c r="O50" s="293"/>
      <c r="P50" s="294"/>
      <c r="Q50" s="298" t="s">
        <v>627</v>
      </c>
      <c r="R50" s="299"/>
      <c r="S50" s="299"/>
      <c r="T50" s="318"/>
      <c r="U50" s="298" t="s">
        <v>628</v>
      </c>
      <c r="V50" s="299"/>
      <c r="W50" s="299"/>
      <c r="X50" s="318"/>
      <c r="Y50" s="298" t="s">
        <v>629</v>
      </c>
      <c r="Z50" s="299"/>
      <c r="AA50" s="299"/>
      <c r="AB50" s="318"/>
      <c r="AC50" s="298" t="s">
        <v>627</v>
      </c>
      <c r="AD50" s="299"/>
      <c r="AE50" s="299"/>
      <c r="AF50" s="318"/>
      <c r="AG50" s="298" t="s">
        <v>628</v>
      </c>
      <c r="AH50" s="299"/>
      <c r="AI50" s="299"/>
      <c r="AJ50" s="318"/>
      <c r="AK50" s="298" t="s">
        <v>629</v>
      </c>
      <c r="AL50" s="299"/>
      <c r="AM50" s="299"/>
      <c r="AN50" s="318"/>
      <c r="AO50" s="298" t="s">
        <v>627</v>
      </c>
      <c r="AP50" s="299"/>
      <c r="AQ50" s="299"/>
      <c r="AR50" s="318"/>
      <c r="AS50" s="298" t="s">
        <v>628</v>
      </c>
      <c r="AT50" s="299"/>
      <c r="AU50" s="299"/>
      <c r="AV50" s="318"/>
      <c r="AW50" s="298" t="s">
        <v>629</v>
      </c>
      <c r="AX50" s="299"/>
      <c r="AY50" s="299"/>
      <c r="AZ50" s="318"/>
      <c r="BA50" s="43"/>
      <c r="BB50" s="43"/>
      <c r="BC50" s="43"/>
      <c r="BD50" s="41"/>
      <c r="BE50" s="41"/>
      <c r="BF50" s="41"/>
      <c r="BG50" s="40"/>
      <c r="BH50" s="40"/>
    </row>
    <row r="51" spans="1:60" s="42" customFormat="1" ht="15.75" thickBot="1">
      <c r="A51" s="40"/>
      <c r="B51" s="334">
        <v>1</v>
      </c>
      <c r="C51" s="335"/>
      <c r="D51" s="335"/>
      <c r="E51" s="335"/>
      <c r="F51" s="335"/>
      <c r="G51" s="335"/>
      <c r="H51" s="335"/>
      <c r="I51" s="335"/>
      <c r="J51" s="335"/>
      <c r="K51" s="335"/>
      <c r="L51" s="335"/>
      <c r="M51" s="335"/>
      <c r="N51" s="335"/>
      <c r="O51" s="336">
        <v>2</v>
      </c>
      <c r="P51" s="337"/>
      <c r="Q51" s="295">
        <v>3</v>
      </c>
      <c r="R51" s="289"/>
      <c r="S51" s="289"/>
      <c r="T51" s="290"/>
      <c r="U51" s="295">
        <v>4</v>
      </c>
      <c r="V51" s="289"/>
      <c r="W51" s="289"/>
      <c r="X51" s="290"/>
      <c r="Y51" s="295">
        <v>5</v>
      </c>
      <c r="Z51" s="289"/>
      <c r="AA51" s="289"/>
      <c r="AB51" s="290"/>
      <c r="AC51" s="295">
        <v>6</v>
      </c>
      <c r="AD51" s="289"/>
      <c r="AE51" s="289"/>
      <c r="AF51" s="290"/>
      <c r="AG51" s="295">
        <v>7</v>
      </c>
      <c r="AH51" s="289"/>
      <c r="AI51" s="289"/>
      <c r="AJ51" s="290"/>
      <c r="AK51" s="295">
        <v>8</v>
      </c>
      <c r="AL51" s="289"/>
      <c r="AM51" s="289"/>
      <c r="AN51" s="290"/>
      <c r="AO51" s="295">
        <v>9</v>
      </c>
      <c r="AP51" s="289"/>
      <c r="AQ51" s="289"/>
      <c r="AR51" s="290"/>
      <c r="AS51" s="295">
        <v>10</v>
      </c>
      <c r="AT51" s="289"/>
      <c r="AU51" s="289"/>
      <c r="AV51" s="290"/>
      <c r="AW51" s="295">
        <v>11</v>
      </c>
      <c r="AX51" s="289"/>
      <c r="AY51" s="289"/>
      <c r="AZ51" s="289"/>
      <c r="BA51" s="34"/>
      <c r="BB51" s="34"/>
      <c r="BC51" s="34"/>
      <c r="BD51" s="34"/>
      <c r="BE51" s="34"/>
      <c r="BF51" s="34"/>
      <c r="BG51" s="40"/>
      <c r="BH51" s="40"/>
    </row>
    <row r="52" spans="1:60" s="42" customFormat="1" ht="18" customHeight="1">
      <c r="A52" s="40"/>
      <c r="B52" s="346"/>
      <c r="C52" s="346"/>
      <c r="D52" s="346"/>
      <c r="E52" s="346"/>
      <c r="F52" s="346"/>
      <c r="G52" s="346"/>
      <c r="H52" s="346"/>
      <c r="I52" s="346"/>
      <c r="J52" s="346"/>
      <c r="K52" s="346"/>
      <c r="L52" s="346"/>
      <c r="M52" s="346"/>
      <c r="N52" s="347"/>
      <c r="O52" s="348" t="s">
        <v>46</v>
      </c>
      <c r="P52" s="349"/>
      <c r="Q52" s="350"/>
      <c r="R52" s="351"/>
      <c r="S52" s="351"/>
      <c r="T52" s="352"/>
      <c r="U52" s="350"/>
      <c r="V52" s="351"/>
      <c r="W52" s="351"/>
      <c r="X52" s="352"/>
      <c r="Y52" s="350"/>
      <c r="Z52" s="351"/>
      <c r="AA52" s="351"/>
      <c r="AB52" s="352"/>
      <c r="AC52" s="350"/>
      <c r="AD52" s="351"/>
      <c r="AE52" s="351"/>
      <c r="AF52" s="352"/>
      <c r="AG52" s="350"/>
      <c r="AH52" s="351"/>
      <c r="AI52" s="351"/>
      <c r="AJ52" s="352"/>
      <c r="AK52" s="350"/>
      <c r="AL52" s="351"/>
      <c r="AM52" s="351"/>
      <c r="AN52" s="352"/>
      <c r="AO52" s="350"/>
      <c r="AP52" s="351"/>
      <c r="AQ52" s="351"/>
      <c r="AR52" s="352"/>
      <c r="AS52" s="350"/>
      <c r="AT52" s="351"/>
      <c r="AU52" s="351"/>
      <c r="AV52" s="352"/>
      <c r="AW52" s="311"/>
      <c r="AX52" s="312"/>
      <c r="AY52" s="312"/>
      <c r="AZ52" s="314"/>
      <c r="BA52" s="34"/>
      <c r="BB52" s="34"/>
      <c r="BC52" s="34"/>
      <c r="BD52" s="34"/>
      <c r="BE52" s="34"/>
      <c r="BF52" s="34"/>
      <c r="BG52" s="40"/>
      <c r="BH52" s="40"/>
    </row>
    <row r="53" spans="1:60" s="42" customFormat="1" ht="18" customHeight="1">
      <c r="A53" s="40"/>
      <c r="B53" s="334"/>
      <c r="C53" s="335"/>
      <c r="D53" s="335"/>
      <c r="E53" s="335"/>
      <c r="F53" s="335"/>
      <c r="G53" s="335"/>
      <c r="H53" s="335"/>
      <c r="I53" s="335"/>
      <c r="J53" s="335"/>
      <c r="K53" s="335"/>
      <c r="L53" s="335"/>
      <c r="M53" s="335"/>
      <c r="N53" s="340"/>
      <c r="O53" s="341" t="s">
        <v>49</v>
      </c>
      <c r="P53" s="342"/>
      <c r="Q53" s="343"/>
      <c r="R53" s="344"/>
      <c r="S53" s="344"/>
      <c r="T53" s="345"/>
      <c r="U53" s="343"/>
      <c r="V53" s="344"/>
      <c r="W53" s="344"/>
      <c r="X53" s="345"/>
      <c r="Y53" s="343"/>
      <c r="Z53" s="344"/>
      <c r="AA53" s="344"/>
      <c r="AB53" s="345"/>
      <c r="AC53" s="343"/>
      <c r="AD53" s="344"/>
      <c r="AE53" s="344"/>
      <c r="AF53" s="345"/>
      <c r="AG53" s="343"/>
      <c r="AH53" s="344"/>
      <c r="AI53" s="344"/>
      <c r="AJ53" s="345"/>
      <c r="AK53" s="343"/>
      <c r="AL53" s="344"/>
      <c r="AM53" s="344"/>
      <c r="AN53" s="345"/>
      <c r="AO53" s="343"/>
      <c r="AP53" s="344"/>
      <c r="AQ53" s="344"/>
      <c r="AR53" s="345"/>
      <c r="AS53" s="343"/>
      <c r="AT53" s="344"/>
      <c r="AU53" s="344"/>
      <c r="AV53" s="345"/>
      <c r="AW53" s="298"/>
      <c r="AX53" s="299"/>
      <c r="AY53" s="299"/>
      <c r="AZ53" s="319"/>
      <c r="BA53" s="34"/>
      <c r="BB53" s="34"/>
      <c r="BC53" s="34"/>
      <c r="BD53" s="34"/>
      <c r="BE53" s="34"/>
      <c r="BF53" s="34"/>
      <c r="BG53" s="40"/>
      <c r="BH53" s="40"/>
    </row>
    <row r="54" spans="1:60" s="42" customFormat="1" ht="18" customHeight="1">
      <c r="A54" s="40"/>
      <c r="B54" s="334"/>
      <c r="C54" s="335"/>
      <c r="D54" s="335"/>
      <c r="E54" s="335"/>
      <c r="F54" s="335"/>
      <c r="G54" s="335"/>
      <c r="H54" s="335"/>
      <c r="I54" s="335"/>
      <c r="J54" s="335"/>
      <c r="K54" s="335"/>
      <c r="L54" s="335"/>
      <c r="M54" s="335"/>
      <c r="N54" s="340"/>
      <c r="O54" s="341" t="s">
        <v>342</v>
      </c>
      <c r="P54" s="342"/>
      <c r="Q54" s="343"/>
      <c r="R54" s="344"/>
      <c r="S54" s="344"/>
      <c r="T54" s="345"/>
      <c r="U54" s="343"/>
      <c r="V54" s="344"/>
      <c r="W54" s="344"/>
      <c r="X54" s="345"/>
      <c r="Y54" s="343"/>
      <c r="Z54" s="344"/>
      <c r="AA54" s="344"/>
      <c r="AB54" s="345"/>
      <c r="AC54" s="343"/>
      <c r="AD54" s="344"/>
      <c r="AE54" s="344"/>
      <c r="AF54" s="345"/>
      <c r="AG54" s="343"/>
      <c r="AH54" s="344"/>
      <c r="AI54" s="344"/>
      <c r="AJ54" s="345"/>
      <c r="AK54" s="343"/>
      <c r="AL54" s="344"/>
      <c r="AM54" s="344"/>
      <c r="AN54" s="345"/>
      <c r="AO54" s="343"/>
      <c r="AP54" s="344"/>
      <c r="AQ54" s="344"/>
      <c r="AR54" s="345"/>
      <c r="AS54" s="343"/>
      <c r="AT54" s="344"/>
      <c r="AU54" s="344"/>
      <c r="AV54" s="345"/>
      <c r="AW54" s="298"/>
      <c r="AX54" s="299"/>
      <c r="AY54" s="299"/>
      <c r="AZ54" s="319"/>
      <c r="BA54" s="34"/>
      <c r="BB54" s="34"/>
      <c r="BC54" s="34"/>
      <c r="BD54" s="34"/>
      <c r="BE54" s="34"/>
      <c r="BF54" s="34"/>
      <c r="BG54" s="40"/>
      <c r="BH54" s="40"/>
    </row>
    <row r="55" spans="1:60" ht="18" customHeight="1" thickBot="1">
      <c r="A55" s="40"/>
      <c r="B55" s="359" t="s">
        <v>339</v>
      </c>
      <c r="C55" s="360"/>
      <c r="D55" s="360"/>
      <c r="E55" s="360"/>
      <c r="F55" s="360"/>
      <c r="G55" s="360"/>
      <c r="H55" s="360"/>
      <c r="I55" s="360"/>
      <c r="J55" s="360"/>
      <c r="K55" s="360"/>
      <c r="L55" s="360"/>
      <c r="M55" s="360"/>
      <c r="N55" s="360"/>
      <c r="O55" s="361">
        <v>9000</v>
      </c>
      <c r="P55" s="362"/>
      <c r="Q55" s="356" t="s">
        <v>47</v>
      </c>
      <c r="R55" s="356"/>
      <c r="S55" s="356"/>
      <c r="T55" s="356"/>
      <c r="U55" s="356" t="s">
        <v>47</v>
      </c>
      <c r="V55" s="356"/>
      <c r="W55" s="356"/>
      <c r="X55" s="356"/>
      <c r="Y55" s="356" t="s">
        <v>47</v>
      </c>
      <c r="Z55" s="356"/>
      <c r="AA55" s="356"/>
      <c r="AB55" s="356"/>
      <c r="AC55" s="356" t="s">
        <v>47</v>
      </c>
      <c r="AD55" s="356"/>
      <c r="AE55" s="356"/>
      <c r="AF55" s="356"/>
      <c r="AG55" s="356" t="s">
        <v>47</v>
      </c>
      <c r="AH55" s="356"/>
      <c r="AI55" s="356"/>
      <c r="AJ55" s="356"/>
      <c r="AK55" s="356" t="s">
        <v>47</v>
      </c>
      <c r="AL55" s="356"/>
      <c r="AM55" s="356"/>
      <c r="AN55" s="356"/>
      <c r="AO55" s="356"/>
      <c r="AP55" s="356"/>
      <c r="AQ55" s="356"/>
      <c r="AR55" s="356"/>
      <c r="AS55" s="356"/>
      <c r="AT55" s="356"/>
      <c r="AU55" s="356"/>
      <c r="AV55" s="356"/>
      <c r="AW55" s="356"/>
      <c r="AX55" s="356"/>
      <c r="AY55" s="356"/>
      <c r="AZ55" s="357"/>
    </row>
    <row r="56" spans="1:60" s="31" customFormat="1" ht="15" customHeight="1">
      <c r="A56" s="38"/>
      <c r="B56" s="65"/>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row>
    <row r="57" spans="1:60">
      <c r="B57" s="396" t="s">
        <v>379</v>
      </c>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6"/>
      <c r="AY57" s="396"/>
      <c r="AZ57" s="396"/>
    </row>
    <row r="58" spans="1:60" ht="8.1" customHeight="1"/>
    <row r="59" spans="1:60" s="63" customFormat="1" ht="24.95" customHeight="1">
      <c r="B59" s="398" t="s">
        <v>378</v>
      </c>
      <c r="C59" s="398"/>
      <c r="D59" s="398"/>
      <c r="E59" s="398"/>
      <c r="F59" s="399"/>
      <c r="G59" s="397" t="s">
        <v>377</v>
      </c>
      <c r="H59" s="398"/>
      <c r="I59" s="398"/>
      <c r="J59" s="398"/>
      <c r="K59" s="398"/>
      <c r="L59" s="398"/>
      <c r="M59" s="398"/>
      <c r="N59" s="399"/>
      <c r="O59" s="397" t="s">
        <v>376</v>
      </c>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row>
    <row r="60" spans="1:60" ht="15.75" thickBot="1">
      <c r="B60" s="401">
        <v>1</v>
      </c>
      <c r="C60" s="401"/>
      <c r="D60" s="401"/>
      <c r="E60" s="401"/>
      <c r="F60" s="402"/>
      <c r="G60" s="400">
        <v>2</v>
      </c>
      <c r="H60" s="401"/>
      <c r="I60" s="401"/>
      <c r="J60" s="401"/>
      <c r="K60" s="401"/>
      <c r="L60" s="401"/>
      <c r="M60" s="401"/>
      <c r="N60" s="402"/>
      <c r="O60" s="400">
        <v>3</v>
      </c>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row>
    <row r="61" spans="1:60" ht="18" customHeight="1">
      <c r="B61" s="403"/>
      <c r="C61" s="404"/>
      <c r="D61" s="404"/>
      <c r="E61" s="404"/>
      <c r="F61" s="405"/>
      <c r="G61" s="407"/>
      <c r="H61" s="404"/>
      <c r="I61" s="404"/>
      <c r="J61" s="404"/>
      <c r="K61" s="404"/>
      <c r="L61" s="404"/>
      <c r="M61" s="404"/>
      <c r="N61" s="405"/>
      <c r="O61" s="407"/>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8"/>
    </row>
    <row r="62" spans="1:60" ht="18" customHeight="1" thickBot="1">
      <c r="B62" s="409"/>
      <c r="C62" s="410"/>
      <c r="D62" s="410"/>
      <c r="E62" s="410"/>
      <c r="F62" s="411"/>
      <c r="G62" s="412"/>
      <c r="H62" s="410"/>
      <c r="I62" s="410"/>
      <c r="J62" s="410"/>
      <c r="K62" s="410"/>
      <c r="L62" s="410"/>
      <c r="M62" s="410"/>
      <c r="N62" s="411"/>
      <c r="O62" s="412"/>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3"/>
    </row>
    <row r="64" spans="1:60" s="31" customFormat="1" ht="18" customHeight="1">
      <c r="A64" s="38"/>
      <c r="B64" s="338" t="s">
        <v>375</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row>
    <row r="65" spans="1:62" s="31" customFormat="1" ht="8.1" customHeight="1">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8"/>
      <c r="BB65" s="38"/>
      <c r="BC65" s="38"/>
      <c r="BD65" s="38"/>
      <c r="BE65" s="38"/>
      <c r="BF65" s="38"/>
      <c r="BG65" s="38"/>
      <c r="BH65" s="38"/>
      <c r="BI65" s="38"/>
      <c r="BJ65" s="38"/>
    </row>
    <row r="66" spans="1:62" s="42" customFormat="1" ht="39" customHeight="1">
      <c r="A66" s="40"/>
      <c r="B66" s="318" t="s">
        <v>373</v>
      </c>
      <c r="C66" s="300"/>
      <c r="D66" s="300"/>
      <c r="E66" s="300"/>
      <c r="F66" s="300"/>
      <c r="G66" s="300"/>
      <c r="H66" s="300"/>
      <c r="I66" s="300"/>
      <c r="J66" s="300"/>
      <c r="K66" s="300"/>
      <c r="L66" s="300"/>
      <c r="M66" s="300"/>
      <c r="N66" s="300"/>
      <c r="O66" s="289" t="s">
        <v>1</v>
      </c>
      <c r="P66" s="290"/>
      <c r="Q66" s="298" t="s">
        <v>372</v>
      </c>
      <c r="R66" s="299"/>
      <c r="S66" s="299"/>
      <c r="T66" s="299"/>
      <c r="U66" s="299"/>
      <c r="V66" s="299"/>
      <c r="W66" s="299"/>
      <c r="X66" s="299"/>
      <c r="Y66" s="299"/>
      <c r="Z66" s="299"/>
      <c r="AA66" s="299"/>
      <c r="AB66" s="318"/>
      <c r="AC66" s="298" t="s">
        <v>371</v>
      </c>
      <c r="AD66" s="299"/>
      <c r="AE66" s="299"/>
      <c r="AF66" s="299"/>
      <c r="AG66" s="299"/>
      <c r="AH66" s="299"/>
      <c r="AI66" s="299"/>
      <c r="AJ66" s="299"/>
      <c r="AK66" s="299"/>
      <c r="AL66" s="299"/>
      <c r="AM66" s="299"/>
      <c r="AN66" s="318"/>
      <c r="AO66" s="298" t="s">
        <v>370</v>
      </c>
      <c r="AP66" s="299"/>
      <c r="AQ66" s="299"/>
      <c r="AR66" s="299"/>
      <c r="AS66" s="299"/>
      <c r="AT66" s="299"/>
      <c r="AU66" s="299"/>
      <c r="AV66" s="299"/>
      <c r="AW66" s="299"/>
      <c r="AX66" s="299"/>
      <c r="AY66" s="299"/>
      <c r="AZ66" s="299"/>
      <c r="BA66" s="41"/>
      <c r="BB66" s="41"/>
      <c r="BC66" s="41"/>
      <c r="BD66" s="41"/>
      <c r="BE66" s="41"/>
      <c r="BF66" s="41"/>
      <c r="BG66" s="40"/>
      <c r="BH66" s="40"/>
    </row>
    <row r="67" spans="1:62" s="42" customFormat="1" ht="87.75" customHeight="1">
      <c r="A67" s="40"/>
      <c r="B67" s="318"/>
      <c r="C67" s="300"/>
      <c r="D67" s="300"/>
      <c r="E67" s="300"/>
      <c r="F67" s="300"/>
      <c r="G67" s="300"/>
      <c r="H67" s="300"/>
      <c r="I67" s="300"/>
      <c r="J67" s="300"/>
      <c r="K67" s="300"/>
      <c r="L67" s="300"/>
      <c r="M67" s="300"/>
      <c r="N67" s="300"/>
      <c r="O67" s="293"/>
      <c r="P67" s="294"/>
      <c r="Q67" s="298" t="s">
        <v>627</v>
      </c>
      <c r="R67" s="299"/>
      <c r="S67" s="299"/>
      <c r="T67" s="318"/>
      <c r="U67" s="298" t="s">
        <v>628</v>
      </c>
      <c r="V67" s="299"/>
      <c r="W67" s="299"/>
      <c r="X67" s="318"/>
      <c r="Y67" s="298" t="s">
        <v>629</v>
      </c>
      <c r="Z67" s="299"/>
      <c r="AA67" s="299"/>
      <c r="AB67" s="318"/>
      <c r="AC67" s="298" t="s">
        <v>627</v>
      </c>
      <c r="AD67" s="299"/>
      <c r="AE67" s="299"/>
      <c r="AF67" s="318"/>
      <c r="AG67" s="298" t="s">
        <v>628</v>
      </c>
      <c r="AH67" s="299"/>
      <c r="AI67" s="299"/>
      <c r="AJ67" s="318"/>
      <c r="AK67" s="298" t="s">
        <v>629</v>
      </c>
      <c r="AL67" s="299"/>
      <c r="AM67" s="299"/>
      <c r="AN67" s="318"/>
      <c r="AO67" s="298" t="s">
        <v>627</v>
      </c>
      <c r="AP67" s="299"/>
      <c r="AQ67" s="299"/>
      <c r="AR67" s="318"/>
      <c r="AS67" s="298" t="s">
        <v>628</v>
      </c>
      <c r="AT67" s="299"/>
      <c r="AU67" s="299"/>
      <c r="AV67" s="318"/>
      <c r="AW67" s="298" t="s">
        <v>629</v>
      </c>
      <c r="AX67" s="299"/>
      <c r="AY67" s="299"/>
      <c r="AZ67" s="318"/>
      <c r="BA67" s="43"/>
      <c r="BB67" s="43"/>
      <c r="BC67" s="43"/>
      <c r="BD67" s="41"/>
      <c r="BE67" s="41"/>
      <c r="BF67" s="41"/>
      <c r="BG67" s="40"/>
      <c r="BH67" s="40"/>
    </row>
    <row r="68" spans="1:62" s="42" customFormat="1" ht="15.75" thickBot="1">
      <c r="A68" s="40"/>
      <c r="B68" s="334">
        <v>1</v>
      </c>
      <c r="C68" s="335"/>
      <c r="D68" s="335"/>
      <c r="E68" s="335"/>
      <c r="F68" s="335"/>
      <c r="G68" s="335"/>
      <c r="H68" s="335"/>
      <c r="I68" s="335"/>
      <c r="J68" s="335"/>
      <c r="K68" s="335"/>
      <c r="L68" s="335"/>
      <c r="M68" s="335"/>
      <c r="N68" s="335"/>
      <c r="O68" s="336">
        <v>2</v>
      </c>
      <c r="P68" s="337"/>
      <c r="Q68" s="295">
        <v>3</v>
      </c>
      <c r="R68" s="289"/>
      <c r="S68" s="289"/>
      <c r="T68" s="290"/>
      <c r="U68" s="295">
        <v>4</v>
      </c>
      <c r="V68" s="289"/>
      <c r="W68" s="289"/>
      <c r="X68" s="290"/>
      <c r="Y68" s="295">
        <v>5</v>
      </c>
      <c r="Z68" s="289"/>
      <c r="AA68" s="289"/>
      <c r="AB68" s="290"/>
      <c r="AC68" s="295">
        <v>6</v>
      </c>
      <c r="AD68" s="289"/>
      <c r="AE68" s="289"/>
      <c r="AF68" s="290"/>
      <c r="AG68" s="295">
        <v>7</v>
      </c>
      <c r="AH68" s="289"/>
      <c r="AI68" s="289"/>
      <c r="AJ68" s="290"/>
      <c r="AK68" s="295">
        <v>8</v>
      </c>
      <c r="AL68" s="289"/>
      <c r="AM68" s="289"/>
      <c r="AN68" s="290"/>
      <c r="AO68" s="295">
        <v>9</v>
      </c>
      <c r="AP68" s="289"/>
      <c r="AQ68" s="289"/>
      <c r="AR68" s="290"/>
      <c r="AS68" s="295">
        <v>10</v>
      </c>
      <c r="AT68" s="289"/>
      <c r="AU68" s="289"/>
      <c r="AV68" s="290"/>
      <c r="AW68" s="295">
        <v>11</v>
      </c>
      <c r="AX68" s="289"/>
      <c r="AY68" s="289"/>
      <c r="AZ68" s="289"/>
      <c r="BA68" s="34"/>
      <c r="BB68" s="34"/>
      <c r="BC68" s="34"/>
      <c r="BD68" s="34"/>
      <c r="BE68" s="34"/>
      <c r="BF68" s="34"/>
      <c r="BG68" s="40"/>
      <c r="BH68" s="40"/>
    </row>
    <row r="69" spans="1:62" s="42" customFormat="1" ht="18" customHeight="1">
      <c r="A69" s="40"/>
      <c r="B69" s="346"/>
      <c r="C69" s="346"/>
      <c r="D69" s="346"/>
      <c r="E69" s="346"/>
      <c r="F69" s="346"/>
      <c r="G69" s="346"/>
      <c r="H69" s="346"/>
      <c r="I69" s="346"/>
      <c r="J69" s="346"/>
      <c r="K69" s="346"/>
      <c r="L69" s="346"/>
      <c r="M69" s="346"/>
      <c r="N69" s="347"/>
      <c r="O69" s="348" t="s">
        <v>46</v>
      </c>
      <c r="P69" s="349"/>
      <c r="Q69" s="350"/>
      <c r="R69" s="351"/>
      <c r="S69" s="351"/>
      <c r="T69" s="352"/>
      <c r="U69" s="350"/>
      <c r="V69" s="351"/>
      <c r="W69" s="351"/>
      <c r="X69" s="352"/>
      <c r="Y69" s="350"/>
      <c r="Z69" s="351"/>
      <c r="AA69" s="351"/>
      <c r="AB69" s="352"/>
      <c r="AC69" s="350"/>
      <c r="AD69" s="351"/>
      <c r="AE69" s="351"/>
      <c r="AF69" s="352"/>
      <c r="AG69" s="350"/>
      <c r="AH69" s="351"/>
      <c r="AI69" s="351"/>
      <c r="AJ69" s="352"/>
      <c r="AK69" s="350"/>
      <c r="AL69" s="351"/>
      <c r="AM69" s="351"/>
      <c r="AN69" s="352"/>
      <c r="AO69" s="350"/>
      <c r="AP69" s="351"/>
      <c r="AQ69" s="351"/>
      <c r="AR69" s="352"/>
      <c r="AS69" s="350"/>
      <c r="AT69" s="351"/>
      <c r="AU69" s="351"/>
      <c r="AV69" s="352"/>
      <c r="AW69" s="311"/>
      <c r="AX69" s="312"/>
      <c r="AY69" s="312"/>
      <c r="AZ69" s="314"/>
      <c r="BA69" s="34"/>
      <c r="BB69" s="34"/>
      <c r="BC69" s="34"/>
      <c r="BD69" s="34"/>
      <c r="BE69" s="34"/>
      <c r="BF69" s="34"/>
      <c r="BG69" s="40"/>
      <c r="BH69" s="40"/>
    </row>
    <row r="70" spans="1:62" s="42" customFormat="1" ht="18" customHeight="1">
      <c r="A70" s="40"/>
      <c r="B70" s="334"/>
      <c r="C70" s="335"/>
      <c r="D70" s="335"/>
      <c r="E70" s="335"/>
      <c r="F70" s="335"/>
      <c r="G70" s="335"/>
      <c r="H70" s="335"/>
      <c r="I70" s="335"/>
      <c r="J70" s="335"/>
      <c r="K70" s="335"/>
      <c r="L70" s="335"/>
      <c r="M70" s="335"/>
      <c r="N70" s="340"/>
      <c r="O70" s="341" t="s">
        <v>49</v>
      </c>
      <c r="P70" s="342"/>
      <c r="Q70" s="343"/>
      <c r="R70" s="344"/>
      <c r="S70" s="344"/>
      <c r="T70" s="345"/>
      <c r="U70" s="343"/>
      <c r="V70" s="344"/>
      <c r="W70" s="344"/>
      <c r="X70" s="345"/>
      <c r="Y70" s="343"/>
      <c r="Z70" s="344"/>
      <c r="AA70" s="344"/>
      <c r="AB70" s="345"/>
      <c r="AC70" s="343"/>
      <c r="AD70" s="344"/>
      <c r="AE70" s="344"/>
      <c r="AF70" s="345"/>
      <c r="AG70" s="343"/>
      <c r="AH70" s="344"/>
      <c r="AI70" s="344"/>
      <c r="AJ70" s="345"/>
      <c r="AK70" s="343"/>
      <c r="AL70" s="344"/>
      <c r="AM70" s="344"/>
      <c r="AN70" s="345"/>
      <c r="AO70" s="343"/>
      <c r="AP70" s="344"/>
      <c r="AQ70" s="344"/>
      <c r="AR70" s="345"/>
      <c r="AS70" s="343"/>
      <c r="AT70" s="344"/>
      <c r="AU70" s="344"/>
      <c r="AV70" s="345"/>
      <c r="AW70" s="298"/>
      <c r="AX70" s="299"/>
      <c r="AY70" s="299"/>
      <c r="AZ70" s="319"/>
      <c r="BA70" s="34"/>
      <c r="BB70" s="34"/>
      <c r="BC70" s="34"/>
      <c r="BD70" s="34"/>
      <c r="BE70" s="34"/>
      <c r="BF70" s="34"/>
      <c r="BG70" s="40"/>
      <c r="BH70" s="40"/>
    </row>
    <row r="71" spans="1:62" s="42" customFormat="1" ht="18" customHeight="1">
      <c r="A71" s="40"/>
      <c r="B71" s="334"/>
      <c r="C71" s="335"/>
      <c r="D71" s="335"/>
      <c r="E71" s="335"/>
      <c r="F71" s="335"/>
      <c r="G71" s="335"/>
      <c r="H71" s="335"/>
      <c r="I71" s="335"/>
      <c r="J71" s="335"/>
      <c r="K71" s="335"/>
      <c r="L71" s="335"/>
      <c r="M71" s="335"/>
      <c r="N71" s="340"/>
      <c r="O71" s="341" t="s">
        <v>342</v>
      </c>
      <c r="P71" s="342"/>
      <c r="Q71" s="343"/>
      <c r="R71" s="344"/>
      <c r="S71" s="344"/>
      <c r="T71" s="345"/>
      <c r="U71" s="343"/>
      <c r="V71" s="344"/>
      <c r="W71" s="344"/>
      <c r="X71" s="345"/>
      <c r="Y71" s="343"/>
      <c r="Z71" s="344"/>
      <c r="AA71" s="344"/>
      <c r="AB71" s="345"/>
      <c r="AC71" s="343"/>
      <c r="AD71" s="344"/>
      <c r="AE71" s="344"/>
      <c r="AF71" s="345"/>
      <c r="AG71" s="343"/>
      <c r="AH71" s="344"/>
      <c r="AI71" s="344"/>
      <c r="AJ71" s="345"/>
      <c r="AK71" s="343"/>
      <c r="AL71" s="344"/>
      <c r="AM71" s="344"/>
      <c r="AN71" s="345"/>
      <c r="AO71" s="343"/>
      <c r="AP71" s="344"/>
      <c r="AQ71" s="344"/>
      <c r="AR71" s="345"/>
      <c r="AS71" s="343"/>
      <c r="AT71" s="344"/>
      <c r="AU71" s="344"/>
      <c r="AV71" s="345"/>
      <c r="AW71" s="298"/>
      <c r="AX71" s="299"/>
      <c r="AY71" s="299"/>
      <c r="AZ71" s="319"/>
      <c r="BA71" s="34"/>
      <c r="BB71" s="34"/>
      <c r="BC71" s="34"/>
      <c r="BD71" s="34"/>
      <c r="BE71" s="34"/>
      <c r="BF71" s="34"/>
      <c r="BG71" s="40"/>
      <c r="BH71" s="40"/>
    </row>
    <row r="72" spans="1:62" ht="18" customHeight="1" thickBot="1">
      <c r="A72" s="40"/>
      <c r="B72" s="359" t="s">
        <v>339</v>
      </c>
      <c r="C72" s="360"/>
      <c r="D72" s="360"/>
      <c r="E72" s="360"/>
      <c r="F72" s="360"/>
      <c r="G72" s="360"/>
      <c r="H72" s="360"/>
      <c r="I72" s="360"/>
      <c r="J72" s="360"/>
      <c r="K72" s="360"/>
      <c r="L72" s="360"/>
      <c r="M72" s="360"/>
      <c r="N72" s="360"/>
      <c r="O72" s="361">
        <v>9000</v>
      </c>
      <c r="P72" s="362"/>
      <c r="Q72" s="356" t="s">
        <v>47</v>
      </c>
      <c r="R72" s="356"/>
      <c r="S72" s="356"/>
      <c r="T72" s="356"/>
      <c r="U72" s="356" t="s">
        <v>47</v>
      </c>
      <c r="V72" s="356"/>
      <c r="W72" s="356"/>
      <c r="X72" s="356"/>
      <c r="Y72" s="356" t="s">
        <v>47</v>
      </c>
      <c r="Z72" s="356"/>
      <c r="AA72" s="356"/>
      <c r="AB72" s="356"/>
      <c r="AC72" s="356" t="s">
        <v>47</v>
      </c>
      <c r="AD72" s="356"/>
      <c r="AE72" s="356"/>
      <c r="AF72" s="356"/>
      <c r="AG72" s="356" t="s">
        <v>47</v>
      </c>
      <c r="AH72" s="356"/>
      <c r="AI72" s="356"/>
      <c r="AJ72" s="356"/>
      <c r="AK72" s="356" t="s">
        <v>47</v>
      </c>
      <c r="AL72" s="356"/>
      <c r="AM72" s="356"/>
      <c r="AN72" s="356"/>
      <c r="AO72" s="356"/>
      <c r="AP72" s="356"/>
      <c r="AQ72" s="356"/>
      <c r="AR72" s="356"/>
      <c r="AS72" s="356"/>
      <c r="AT72" s="356"/>
      <c r="AU72" s="356"/>
      <c r="AV72" s="356"/>
      <c r="AW72" s="356"/>
      <c r="AX72" s="356"/>
      <c r="AY72" s="356"/>
      <c r="AZ72" s="357"/>
    </row>
    <row r="74" spans="1:62" s="31" customFormat="1" ht="18" customHeight="1">
      <c r="A74" s="38"/>
      <c r="B74" s="338" t="s">
        <v>374</v>
      </c>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row>
    <row r="75" spans="1:62" s="31" customFormat="1" ht="8.1" customHeight="1">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8"/>
      <c r="BB75" s="38"/>
      <c r="BC75" s="38"/>
      <c r="BD75" s="38"/>
      <c r="BE75" s="38"/>
      <c r="BF75" s="38"/>
      <c r="BG75" s="38"/>
      <c r="BH75" s="38"/>
      <c r="BI75" s="38"/>
      <c r="BJ75" s="38"/>
    </row>
    <row r="76" spans="1:62" s="42" customFormat="1" ht="50.1" customHeight="1">
      <c r="A76" s="40"/>
      <c r="B76" s="318" t="s">
        <v>373</v>
      </c>
      <c r="C76" s="300"/>
      <c r="D76" s="300"/>
      <c r="E76" s="300"/>
      <c r="F76" s="300"/>
      <c r="G76" s="300"/>
      <c r="H76" s="300"/>
      <c r="I76" s="300"/>
      <c r="J76" s="300"/>
      <c r="K76" s="300"/>
      <c r="L76" s="300"/>
      <c r="M76" s="300"/>
      <c r="N76" s="300"/>
      <c r="O76" s="289" t="s">
        <v>1</v>
      </c>
      <c r="P76" s="290"/>
      <c r="Q76" s="298" t="s">
        <v>372</v>
      </c>
      <c r="R76" s="299"/>
      <c r="S76" s="299"/>
      <c r="T76" s="299"/>
      <c r="U76" s="299"/>
      <c r="V76" s="299"/>
      <c r="W76" s="299"/>
      <c r="X76" s="299"/>
      <c r="Y76" s="299"/>
      <c r="Z76" s="299"/>
      <c r="AA76" s="299"/>
      <c r="AB76" s="318"/>
      <c r="AC76" s="298" t="s">
        <v>371</v>
      </c>
      <c r="AD76" s="299"/>
      <c r="AE76" s="299"/>
      <c r="AF76" s="299"/>
      <c r="AG76" s="299"/>
      <c r="AH76" s="299"/>
      <c r="AI76" s="299"/>
      <c r="AJ76" s="299"/>
      <c r="AK76" s="299"/>
      <c r="AL76" s="299"/>
      <c r="AM76" s="299"/>
      <c r="AN76" s="318"/>
      <c r="AO76" s="298" t="s">
        <v>370</v>
      </c>
      <c r="AP76" s="299"/>
      <c r="AQ76" s="299"/>
      <c r="AR76" s="299"/>
      <c r="AS76" s="299"/>
      <c r="AT76" s="299"/>
      <c r="AU76" s="299"/>
      <c r="AV76" s="299"/>
      <c r="AW76" s="299"/>
      <c r="AX76" s="299"/>
      <c r="AY76" s="299"/>
      <c r="AZ76" s="299"/>
      <c r="BA76" s="41"/>
      <c r="BB76" s="41"/>
      <c r="BC76" s="41"/>
      <c r="BD76" s="41"/>
      <c r="BE76" s="41"/>
      <c r="BF76" s="41"/>
      <c r="BG76" s="40"/>
      <c r="BH76" s="40"/>
    </row>
    <row r="77" spans="1:62" s="42" customFormat="1" ht="75" customHeight="1">
      <c r="A77" s="40"/>
      <c r="B77" s="318"/>
      <c r="C77" s="300"/>
      <c r="D77" s="300"/>
      <c r="E77" s="300"/>
      <c r="F77" s="300"/>
      <c r="G77" s="300"/>
      <c r="H77" s="300"/>
      <c r="I77" s="300"/>
      <c r="J77" s="300"/>
      <c r="K77" s="300"/>
      <c r="L77" s="300"/>
      <c r="M77" s="300"/>
      <c r="N77" s="300"/>
      <c r="O77" s="293"/>
      <c r="P77" s="294"/>
      <c r="Q77" s="298" t="s">
        <v>627</v>
      </c>
      <c r="R77" s="299"/>
      <c r="S77" s="299"/>
      <c r="T77" s="318"/>
      <c r="U77" s="298" t="s">
        <v>628</v>
      </c>
      <c r="V77" s="299"/>
      <c r="W77" s="299"/>
      <c r="X77" s="318"/>
      <c r="Y77" s="298" t="s">
        <v>629</v>
      </c>
      <c r="Z77" s="299"/>
      <c r="AA77" s="299"/>
      <c r="AB77" s="318"/>
      <c r="AC77" s="298" t="s">
        <v>627</v>
      </c>
      <c r="AD77" s="299"/>
      <c r="AE77" s="299"/>
      <c r="AF77" s="318"/>
      <c r="AG77" s="298" t="s">
        <v>628</v>
      </c>
      <c r="AH77" s="299"/>
      <c r="AI77" s="299"/>
      <c r="AJ77" s="318"/>
      <c r="AK77" s="298" t="s">
        <v>629</v>
      </c>
      <c r="AL77" s="299"/>
      <c r="AM77" s="299"/>
      <c r="AN77" s="318"/>
      <c r="AO77" s="298" t="s">
        <v>627</v>
      </c>
      <c r="AP77" s="299"/>
      <c r="AQ77" s="299"/>
      <c r="AR77" s="318"/>
      <c r="AS77" s="298" t="s">
        <v>628</v>
      </c>
      <c r="AT77" s="299"/>
      <c r="AU77" s="299"/>
      <c r="AV77" s="318"/>
      <c r="AW77" s="298" t="s">
        <v>629</v>
      </c>
      <c r="AX77" s="299"/>
      <c r="AY77" s="299"/>
      <c r="AZ77" s="318"/>
      <c r="BA77" s="43"/>
      <c r="BB77" s="43"/>
      <c r="BC77" s="43"/>
      <c r="BD77" s="41"/>
      <c r="BE77" s="41"/>
      <c r="BF77" s="41"/>
      <c r="BG77" s="40"/>
      <c r="BH77" s="40"/>
    </row>
    <row r="78" spans="1:62" s="42" customFormat="1" ht="15.75" thickBot="1">
      <c r="A78" s="40"/>
      <c r="B78" s="334">
        <v>1</v>
      </c>
      <c r="C78" s="335"/>
      <c r="D78" s="335"/>
      <c r="E78" s="335"/>
      <c r="F78" s="335"/>
      <c r="G78" s="335"/>
      <c r="H78" s="335"/>
      <c r="I78" s="335"/>
      <c r="J78" s="335"/>
      <c r="K78" s="335"/>
      <c r="L78" s="335"/>
      <c r="M78" s="335"/>
      <c r="N78" s="335"/>
      <c r="O78" s="336">
        <v>2</v>
      </c>
      <c r="P78" s="337"/>
      <c r="Q78" s="295">
        <v>3</v>
      </c>
      <c r="R78" s="289"/>
      <c r="S78" s="289"/>
      <c r="T78" s="290"/>
      <c r="U78" s="295">
        <v>4</v>
      </c>
      <c r="V78" s="289"/>
      <c r="W78" s="289"/>
      <c r="X78" s="290"/>
      <c r="Y78" s="295">
        <v>5</v>
      </c>
      <c r="Z78" s="289"/>
      <c r="AA78" s="289"/>
      <c r="AB78" s="290"/>
      <c r="AC78" s="295">
        <v>6</v>
      </c>
      <c r="AD78" s="289"/>
      <c r="AE78" s="289"/>
      <c r="AF78" s="290"/>
      <c r="AG78" s="295">
        <v>7</v>
      </c>
      <c r="AH78" s="289"/>
      <c r="AI78" s="289"/>
      <c r="AJ78" s="290"/>
      <c r="AK78" s="295">
        <v>8</v>
      </c>
      <c r="AL78" s="289"/>
      <c r="AM78" s="289"/>
      <c r="AN78" s="290"/>
      <c r="AO78" s="295">
        <v>9</v>
      </c>
      <c r="AP78" s="289"/>
      <c r="AQ78" s="289"/>
      <c r="AR78" s="290"/>
      <c r="AS78" s="295">
        <v>10</v>
      </c>
      <c r="AT78" s="289"/>
      <c r="AU78" s="289"/>
      <c r="AV78" s="290"/>
      <c r="AW78" s="295">
        <v>11</v>
      </c>
      <c r="AX78" s="289"/>
      <c r="AY78" s="289"/>
      <c r="AZ78" s="289"/>
      <c r="BA78" s="34"/>
      <c r="BB78" s="34"/>
      <c r="BC78" s="34"/>
      <c r="BD78" s="34"/>
      <c r="BE78" s="34"/>
      <c r="BF78" s="34"/>
      <c r="BG78" s="40"/>
      <c r="BH78" s="40"/>
    </row>
    <row r="79" spans="1:62" s="42" customFormat="1" ht="18" customHeight="1">
      <c r="A79" s="40"/>
      <c r="B79" s="346"/>
      <c r="C79" s="346"/>
      <c r="D79" s="346"/>
      <c r="E79" s="346"/>
      <c r="F79" s="346"/>
      <c r="G79" s="346"/>
      <c r="H79" s="346"/>
      <c r="I79" s="346"/>
      <c r="J79" s="346"/>
      <c r="K79" s="346"/>
      <c r="L79" s="346"/>
      <c r="M79" s="346"/>
      <c r="N79" s="347"/>
      <c r="O79" s="348" t="s">
        <v>46</v>
      </c>
      <c r="P79" s="349"/>
      <c r="Q79" s="350"/>
      <c r="R79" s="351"/>
      <c r="S79" s="351"/>
      <c r="T79" s="352"/>
      <c r="U79" s="350"/>
      <c r="V79" s="351"/>
      <c r="W79" s="351"/>
      <c r="X79" s="352"/>
      <c r="Y79" s="350"/>
      <c r="Z79" s="351"/>
      <c r="AA79" s="351"/>
      <c r="AB79" s="352"/>
      <c r="AC79" s="350"/>
      <c r="AD79" s="351"/>
      <c r="AE79" s="351"/>
      <c r="AF79" s="352"/>
      <c r="AG79" s="350"/>
      <c r="AH79" s="351"/>
      <c r="AI79" s="351"/>
      <c r="AJ79" s="352"/>
      <c r="AK79" s="350"/>
      <c r="AL79" s="351"/>
      <c r="AM79" s="351"/>
      <c r="AN79" s="352"/>
      <c r="AO79" s="350"/>
      <c r="AP79" s="351"/>
      <c r="AQ79" s="351"/>
      <c r="AR79" s="352"/>
      <c r="AS79" s="350"/>
      <c r="AT79" s="351"/>
      <c r="AU79" s="351"/>
      <c r="AV79" s="352"/>
      <c r="AW79" s="311"/>
      <c r="AX79" s="312"/>
      <c r="AY79" s="312"/>
      <c r="AZ79" s="314"/>
      <c r="BA79" s="34"/>
      <c r="BB79" s="34"/>
      <c r="BC79" s="34"/>
      <c r="BD79" s="34"/>
      <c r="BE79" s="34"/>
      <c r="BF79" s="34"/>
      <c r="BG79" s="40"/>
      <c r="BH79" s="40"/>
    </row>
    <row r="80" spans="1:62" s="42" customFormat="1" ht="18" customHeight="1">
      <c r="A80" s="40"/>
      <c r="B80" s="334"/>
      <c r="C80" s="335"/>
      <c r="D80" s="335"/>
      <c r="E80" s="335"/>
      <c r="F80" s="335"/>
      <c r="G80" s="335"/>
      <c r="H80" s="335"/>
      <c r="I80" s="335"/>
      <c r="J80" s="335"/>
      <c r="K80" s="335"/>
      <c r="L80" s="335"/>
      <c r="M80" s="335"/>
      <c r="N80" s="340"/>
      <c r="O80" s="341" t="s">
        <v>49</v>
      </c>
      <c r="P80" s="342"/>
      <c r="Q80" s="343"/>
      <c r="R80" s="344"/>
      <c r="S80" s="344"/>
      <c r="T80" s="345"/>
      <c r="U80" s="343"/>
      <c r="V80" s="344"/>
      <c r="W80" s="344"/>
      <c r="X80" s="345"/>
      <c r="Y80" s="343"/>
      <c r="Z80" s="344"/>
      <c r="AA80" s="344"/>
      <c r="AB80" s="345"/>
      <c r="AC80" s="343"/>
      <c r="AD80" s="344"/>
      <c r="AE80" s="344"/>
      <c r="AF80" s="345"/>
      <c r="AG80" s="343"/>
      <c r="AH80" s="344"/>
      <c r="AI80" s="344"/>
      <c r="AJ80" s="345"/>
      <c r="AK80" s="343"/>
      <c r="AL80" s="344"/>
      <c r="AM80" s="344"/>
      <c r="AN80" s="345"/>
      <c r="AO80" s="343"/>
      <c r="AP80" s="344"/>
      <c r="AQ80" s="344"/>
      <c r="AR80" s="345"/>
      <c r="AS80" s="343"/>
      <c r="AT80" s="344"/>
      <c r="AU80" s="344"/>
      <c r="AV80" s="345"/>
      <c r="AW80" s="298"/>
      <c r="AX80" s="299"/>
      <c r="AY80" s="299"/>
      <c r="AZ80" s="319"/>
      <c r="BA80" s="34"/>
      <c r="BB80" s="34"/>
      <c r="BC80" s="34"/>
      <c r="BD80" s="34"/>
      <c r="BE80" s="34"/>
      <c r="BF80" s="34"/>
      <c r="BG80" s="40"/>
      <c r="BH80" s="40"/>
    </row>
    <row r="81" spans="1:62" s="42" customFormat="1" ht="18" customHeight="1">
      <c r="A81" s="40"/>
      <c r="B81" s="334"/>
      <c r="C81" s="335"/>
      <c r="D81" s="335"/>
      <c r="E81" s="335"/>
      <c r="F81" s="335"/>
      <c r="G81" s="335"/>
      <c r="H81" s="335"/>
      <c r="I81" s="335"/>
      <c r="J81" s="335"/>
      <c r="K81" s="335"/>
      <c r="L81" s="335"/>
      <c r="M81" s="335"/>
      <c r="N81" s="340"/>
      <c r="O81" s="341" t="s">
        <v>342</v>
      </c>
      <c r="P81" s="342"/>
      <c r="Q81" s="343"/>
      <c r="R81" s="344"/>
      <c r="S81" s="344"/>
      <c r="T81" s="345"/>
      <c r="U81" s="343"/>
      <c r="V81" s="344"/>
      <c r="W81" s="344"/>
      <c r="X81" s="345"/>
      <c r="Y81" s="343"/>
      <c r="Z81" s="344"/>
      <c r="AA81" s="344"/>
      <c r="AB81" s="345"/>
      <c r="AC81" s="343"/>
      <c r="AD81" s="344"/>
      <c r="AE81" s="344"/>
      <c r="AF81" s="345"/>
      <c r="AG81" s="343"/>
      <c r="AH81" s="344"/>
      <c r="AI81" s="344"/>
      <c r="AJ81" s="345"/>
      <c r="AK81" s="343"/>
      <c r="AL81" s="344"/>
      <c r="AM81" s="344"/>
      <c r="AN81" s="345"/>
      <c r="AO81" s="343"/>
      <c r="AP81" s="344"/>
      <c r="AQ81" s="344"/>
      <c r="AR81" s="345"/>
      <c r="AS81" s="343"/>
      <c r="AT81" s="344"/>
      <c r="AU81" s="344"/>
      <c r="AV81" s="345"/>
      <c r="AW81" s="298"/>
      <c r="AX81" s="299"/>
      <c r="AY81" s="299"/>
      <c r="AZ81" s="319"/>
      <c r="BA81" s="34"/>
      <c r="BB81" s="34"/>
      <c r="BC81" s="34"/>
      <c r="BD81" s="34"/>
      <c r="BE81" s="34"/>
      <c r="BF81" s="34"/>
      <c r="BG81" s="40"/>
      <c r="BH81" s="40"/>
    </row>
    <row r="82" spans="1:62" ht="18" customHeight="1" thickBot="1">
      <c r="A82" s="40"/>
      <c r="B82" s="359" t="s">
        <v>339</v>
      </c>
      <c r="C82" s="360"/>
      <c r="D82" s="360"/>
      <c r="E82" s="360"/>
      <c r="F82" s="360"/>
      <c r="G82" s="360"/>
      <c r="H82" s="360"/>
      <c r="I82" s="360"/>
      <c r="J82" s="360"/>
      <c r="K82" s="360"/>
      <c r="L82" s="360"/>
      <c r="M82" s="360"/>
      <c r="N82" s="360"/>
      <c r="O82" s="361">
        <v>9000</v>
      </c>
      <c r="P82" s="362"/>
      <c r="Q82" s="356" t="s">
        <v>47</v>
      </c>
      <c r="R82" s="356"/>
      <c r="S82" s="356"/>
      <c r="T82" s="356"/>
      <c r="U82" s="356" t="s">
        <v>47</v>
      </c>
      <c r="V82" s="356"/>
      <c r="W82" s="356"/>
      <c r="X82" s="356"/>
      <c r="Y82" s="356" t="s">
        <v>47</v>
      </c>
      <c r="Z82" s="356"/>
      <c r="AA82" s="356"/>
      <c r="AB82" s="356"/>
      <c r="AC82" s="356" t="s">
        <v>47</v>
      </c>
      <c r="AD82" s="356"/>
      <c r="AE82" s="356"/>
      <c r="AF82" s="356"/>
      <c r="AG82" s="356" t="s">
        <v>47</v>
      </c>
      <c r="AH82" s="356"/>
      <c r="AI82" s="356"/>
      <c r="AJ82" s="356"/>
      <c r="AK82" s="356" t="s">
        <v>47</v>
      </c>
      <c r="AL82" s="356"/>
      <c r="AM82" s="356"/>
      <c r="AN82" s="356"/>
      <c r="AO82" s="356"/>
      <c r="AP82" s="356"/>
      <c r="AQ82" s="356"/>
      <c r="AR82" s="356"/>
      <c r="AS82" s="356"/>
      <c r="AT82" s="356"/>
      <c r="AU82" s="356"/>
      <c r="AV82" s="356"/>
      <c r="AW82" s="356"/>
      <c r="AX82" s="356"/>
      <c r="AY82" s="356"/>
      <c r="AZ82" s="357"/>
    </row>
    <row r="84" spans="1:62" s="31" customFormat="1" ht="18" customHeight="1">
      <c r="A84" s="38"/>
      <c r="B84" s="288" t="s">
        <v>369</v>
      </c>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row>
    <row r="85" spans="1:62" s="31" customFormat="1" ht="8.1" customHeight="1">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8"/>
      <c r="BB85" s="38"/>
      <c r="BC85" s="38"/>
      <c r="BD85" s="38"/>
      <c r="BE85" s="38"/>
      <c r="BF85" s="38"/>
      <c r="BG85" s="38"/>
      <c r="BH85" s="38"/>
      <c r="BI85" s="38"/>
      <c r="BJ85" s="38"/>
    </row>
    <row r="86" spans="1:62" s="42" customFormat="1" ht="24.95" customHeight="1">
      <c r="A86" s="40"/>
      <c r="B86" s="289" t="s">
        <v>0</v>
      </c>
      <c r="C86" s="289"/>
      <c r="D86" s="289"/>
      <c r="E86" s="289"/>
      <c r="F86" s="289"/>
      <c r="G86" s="289"/>
      <c r="H86" s="289"/>
      <c r="I86" s="289"/>
      <c r="J86" s="289"/>
      <c r="K86" s="289"/>
      <c r="L86" s="289"/>
      <c r="M86" s="289"/>
      <c r="N86" s="289"/>
      <c r="O86" s="289"/>
      <c r="P86" s="289"/>
      <c r="Q86" s="289"/>
      <c r="R86" s="289"/>
      <c r="S86" s="289"/>
      <c r="T86" s="289"/>
      <c r="U86" s="289"/>
      <c r="V86" s="289"/>
      <c r="W86" s="289"/>
      <c r="X86" s="289"/>
      <c r="Y86" s="290"/>
      <c r="Z86" s="295" t="s">
        <v>304</v>
      </c>
      <c r="AA86" s="289"/>
      <c r="AB86" s="290"/>
      <c r="AC86" s="298" t="s">
        <v>305</v>
      </c>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41"/>
      <c r="BB86" s="41"/>
      <c r="BC86" s="41"/>
      <c r="BD86" s="41"/>
      <c r="BE86" s="41"/>
      <c r="BF86" s="41"/>
      <c r="BG86" s="40"/>
      <c r="BH86" s="40"/>
    </row>
    <row r="87" spans="1:62" s="42" customFormat="1" ht="50.1" customHeight="1">
      <c r="A87" s="40"/>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4"/>
      <c r="Z87" s="297"/>
      <c r="AA87" s="293"/>
      <c r="AB87" s="294"/>
      <c r="AC87" s="298" t="s">
        <v>627</v>
      </c>
      <c r="AD87" s="299"/>
      <c r="AE87" s="299"/>
      <c r="AF87" s="299"/>
      <c r="AG87" s="299"/>
      <c r="AH87" s="299"/>
      <c r="AI87" s="299"/>
      <c r="AJ87" s="318"/>
      <c r="AK87" s="298" t="s">
        <v>628</v>
      </c>
      <c r="AL87" s="299"/>
      <c r="AM87" s="299"/>
      <c r="AN87" s="299"/>
      <c r="AO87" s="299"/>
      <c r="AP87" s="299"/>
      <c r="AQ87" s="299"/>
      <c r="AR87" s="318"/>
      <c r="AS87" s="298" t="s">
        <v>629</v>
      </c>
      <c r="AT87" s="299"/>
      <c r="AU87" s="299"/>
      <c r="AV87" s="299"/>
      <c r="AW87" s="299"/>
      <c r="AX87" s="299"/>
      <c r="AY87" s="299"/>
      <c r="AZ87" s="299"/>
      <c r="BA87" s="41"/>
      <c r="BB87" s="41"/>
      <c r="BC87" s="41"/>
      <c r="BD87" s="41"/>
      <c r="BE87" s="41"/>
      <c r="BF87" s="41"/>
      <c r="BG87" s="40"/>
      <c r="BH87" s="40"/>
    </row>
    <row r="88" spans="1:62" s="42" customFormat="1" ht="15.75" thickBot="1">
      <c r="B88" s="389">
        <v>1</v>
      </c>
      <c r="C88" s="389"/>
      <c r="D88" s="389"/>
      <c r="E88" s="389"/>
      <c r="F88" s="389"/>
      <c r="G88" s="389"/>
      <c r="H88" s="389"/>
      <c r="I88" s="389"/>
      <c r="J88" s="389"/>
      <c r="K88" s="389"/>
      <c r="L88" s="389"/>
      <c r="M88" s="389"/>
      <c r="N88" s="389"/>
      <c r="O88" s="389"/>
      <c r="P88" s="389"/>
      <c r="Q88" s="389"/>
      <c r="R88" s="389"/>
      <c r="S88" s="389"/>
      <c r="T88" s="389"/>
      <c r="U88" s="389"/>
      <c r="V88" s="389"/>
      <c r="W88" s="389"/>
      <c r="X88" s="389"/>
      <c r="Y88" s="334"/>
      <c r="Z88" s="371">
        <v>2</v>
      </c>
      <c r="AA88" s="394"/>
      <c r="AB88" s="372"/>
      <c r="AC88" s="329">
        <v>3</v>
      </c>
      <c r="AD88" s="330"/>
      <c r="AE88" s="330"/>
      <c r="AF88" s="330"/>
      <c r="AG88" s="330"/>
      <c r="AH88" s="330"/>
      <c r="AI88" s="330"/>
      <c r="AJ88" s="331"/>
      <c r="AK88" s="329">
        <v>4</v>
      </c>
      <c r="AL88" s="330"/>
      <c r="AM88" s="330"/>
      <c r="AN88" s="330"/>
      <c r="AO88" s="330"/>
      <c r="AP88" s="330"/>
      <c r="AQ88" s="330"/>
      <c r="AR88" s="331"/>
      <c r="AS88" s="329">
        <v>5</v>
      </c>
      <c r="AT88" s="330"/>
      <c r="AU88" s="330"/>
      <c r="AV88" s="330"/>
      <c r="AW88" s="330"/>
      <c r="AX88" s="330"/>
      <c r="AY88" s="330"/>
      <c r="AZ88" s="330"/>
      <c r="BA88" s="34"/>
      <c r="BB88" s="34"/>
      <c r="BC88" s="34"/>
      <c r="BD88" s="34"/>
      <c r="BE88" s="34"/>
      <c r="BF88" s="34"/>
      <c r="BG88" s="40"/>
      <c r="BH88" s="40"/>
    </row>
    <row r="89" spans="1:62" s="42" customFormat="1" ht="18" customHeight="1">
      <c r="A89" s="40"/>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90"/>
      <c r="Z89" s="348" t="s">
        <v>46</v>
      </c>
      <c r="AA89" s="395"/>
      <c r="AB89" s="349"/>
      <c r="AC89" s="311"/>
      <c r="AD89" s="312"/>
      <c r="AE89" s="312"/>
      <c r="AF89" s="312"/>
      <c r="AG89" s="312"/>
      <c r="AH89" s="312"/>
      <c r="AI89" s="312"/>
      <c r="AJ89" s="313"/>
      <c r="AK89" s="311"/>
      <c r="AL89" s="312"/>
      <c r="AM89" s="312"/>
      <c r="AN89" s="312"/>
      <c r="AO89" s="312"/>
      <c r="AP89" s="312"/>
      <c r="AQ89" s="312"/>
      <c r="AR89" s="313"/>
      <c r="AS89" s="311"/>
      <c r="AT89" s="312"/>
      <c r="AU89" s="312"/>
      <c r="AV89" s="312"/>
      <c r="AW89" s="312"/>
      <c r="AX89" s="312"/>
      <c r="AY89" s="312"/>
      <c r="AZ89" s="314"/>
      <c r="BA89" s="34"/>
      <c r="BB89" s="34"/>
      <c r="BC89" s="34"/>
      <c r="BD89" s="34"/>
      <c r="BE89" s="34"/>
      <c r="BF89" s="34"/>
      <c r="BG89" s="40"/>
      <c r="BH89" s="40"/>
    </row>
    <row r="90" spans="1:62" s="42" customFormat="1" ht="18" customHeight="1">
      <c r="A90" s="40"/>
      <c r="B90" s="389"/>
      <c r="C90" s="389"/>
      <c r="D90" s="389"/>
      <c r="E90" s="389"/>
      <c r="F90" s="389"/>
      <c r="G90" s="389"/>
      <c r="H90" s="389"/>
      <c r="I90" s="389"/>
      <c r="J90" s="389"/>
      <c r="K90" s="389"/>
      <c r="L90" s="389"/>
      <c r="M90" s="389"/>
      <c r="N90" s="389"/>
      <c r="O90" s="389"/>
      <c r="P90" s="389"/>
      <c r="Q90" s="389"/>
      <c r="R90" s="389"/>
      <c r="S90" s="389"/>
      <c r="T90" s="389"/>
      <c r="U90" s="389"/>
      <c r="V90" s="389"/>
      <c r="W90" s="389"/>
      <c r="X90" s="389"/>
      <c r="Y90" s="390"/>
      <c r="Z90" s="341" t="s">
        <v>49</v>
      </c>
      <c r="AA90" s="391"/>
      <c r="AB90" s="342"/>
      <c r="AC90" s="298"/>
      <c r="AD90" s="299"/>
      <c r="AE90" s="299"/>
      <c r="AF90" s="299"/>
      <c r="AG90" s="299"/>
      <c r="AH90" s="299"/>
      <c r="AI90" s="299"/>
      <c r="AJ90" s="318"/>
      <c r="AK90" s="298"/>
      <c r="AL90" s="299"/>
      <c r="AM90" s="299"/>
      <c r="AN90" s="299"/>
      <c r="AO90" s="299"/>
      <c r="AP90" s="299"/>
      <c r="AQ90" s="299"/>
      <c r="AR90" s="318"/>
      <c r="AS90" s="298"/>
      <c r="AT90" s="299"/>
      <c r="AU90" s="299"/>
      <c r="AV90" s="299"/>
      <c r="AW90" s="299"/>
      <c r="AX90" s="299"/>
      <c r="AY90" s="299"/>
      <c r="AZ90" s="319"/>
      <c r="BA90" s="34"/>
      <c r="BB90" s="34"/>
      <c r="BC90" s="34"/>
      <c r="BD90" s="34"/>
      <c r="BE90" s="34"/>
      <c r="BF90" s="34"/>
      <c r="BG90" s="40"/>
      <c r="BH90" s="40"/>
    </row>
    <row r="91" spans="1:62" s="42" customFormat="1" ht="18" customHeight="1">
      <c r="A91" s="40"/>
      <c r="B91" s="389"/>
      <c r="C91" s="389"/>
      <c r="D91" s="389"/>
      <c r="E91" s="389"/>
      <c r="F91" s="389"/>
      <c r="G91" s="389"/>
      <c r="H91" s="389"/>
      <c r="I91" s="389"/>
      <c r="J91" s="389"/>
      <c r="K91" s="389"/>
      <c r="L91" s="389"/>
      <c r="M91" s="389"/>
      <c r="N91" s="389"/>
      <c r="O91" s="389"/>
      <c r="P91" s="389"/>
      <c r="Q91" s="389"/>
      <c r="R91" s="389"/>
      <c r="S91" s="389"/>
      <c r="T91" s="389"/>
      <c r="U91" s="389"/>
      <c r="V91" s="389"/>
      <c r="W91" s="389"/>
      <c r="X91" s="389"/>
      <c r="Y91" s="390"/>
      <c r="Z91" s="341" t="s">
        <v>342</v>
      </c>
      <c r="AA91" s="391"/>
      <c r="AB91" s="342"/>
      <c r="AC91" s="298"/>
      <c r="AD91" s="299"/>
      <c r="AE91" s="299"/>
      <c r="AF91" s="299"/>
      <c r="AG91" s="299"/>
      <c r="AH91" s="299"/>
      <c r="AI91" s="299"/>
      <c r="AJ91" s="318"/>
      <c r="AK91" s="298"/>
      <c r="AL91" s="299"/>
      <c r="AM91" s="299"/>
      <c r="AN91" s="299"/>
      <c r="AO91" s="299"/>
      <c r="AP91" s="299"/>
      <c r="AQ91" s="299"/>
      <c r="AR91" s="318"/>
      <c r="AS91" s="298"/>
      <c r="AT91" s="299"/>
      <c r="AU91" s="299"/>
      <c r="AV91" s="299"/>
      <c r="AW91" s="299"/>
      <c r="AX91" s="299"/>
      <c r="AY91" s="299"/>
      <c r="AZ91" s="319"/>
      <c r="BA91" s="34"/>
      <c r="BB91" s="34"/>
      <c r="BC91" s="34"/>
      <c r="BD91" s="34"/>
      <c r="BE91" s="34"/>
      <c r="BF91" s="34"/>
      <c r="BG91" s="40"/>
      <c r="BH91" s="40"/>
    </row>
    <row r="92" spans="1:62" s="42" customFormat="1" ht="18" customHeight="1" thickBot="1">
      <c r="A92" s="40"/>
      <c r="B92" s="359" t="s">
        <v>339</v>
      </c>
      <c r="C92" s="359"/>
      <c r="D92" s="359"/>
      <c r="E92" s="359"/>
      <c r="F92" s="359"/>
      <c r="G92" s="359"/>
      <c r="H92" s="359"/>
      <c r="I92" s="359"/>
      <c r="J92" s="359"/>
      <c r="K92" s="359"/>
      <c r="L92" s="359"/>
      <c r="M92" s="359"/>
      <c r="N92" s="359"/>
      <c r="O92" s="359"/>
      <c r="P92" s="359"/>
      <c r="Q92" s="359"/>
      <c r="R92" s="359"/>
      <c r="S92" s="359"/>
      <c r="T92" s="359"/>
      <c r="U92" s="359"/>
      <c r="V92" s="359"/>
      <c r="W92" s="359"/>
      <c r="X92" s="359"/>
      <c r="Y92" s="392"/>
      <c r="Z92" s="378">
        <v>9000</v>
      </c>
      <c r="AA92" s="393"/>
      <c r="AB92" s="379"/>
      <c r="AC92" s="329"/>
      <c r="AD92" s="330"/>
      <c r="AE92" s="330"/>
      <c r="AF92" s="330"/>
      <c r="AG92" s="330"/>
      <c r="AH92" s="330"/>
      <c r="AI92" s="330"/>
      <c r="AJ92" s="331"/>
      <c r="AK92" s="329"/>
      <c r="AL92" s="330"/>
      <c r="AM92" s="330"/>
      <c r="AN92" s="330"/>
      <c r="AO92" s="330"/>
      <c r="AP92" s="330"/>
      <c r="AQ92" s="330"/>
      <c r="AR92" s="331"/>
      <c r="AS92" s="329"/>
      <c r="AT92" s="330"/>
      <c r="AU92" s="330"/>
      <c r="AV92" s="330"/>
      <c r="AW92" s="330"/>
      <c r="AX92" s="330"/>
      <c r="AY92" s="330"/>
      <c r="AZ92" s="332"/>
      <c r="BA92" s="34"/>
      <c r="BB92" s="34"/>
      <c r="BC92" s="34"/>
      <c r="BD92" s="34"/>
      <c r="BE92" s="34"/>
      <c r="BF92" s="34"/>
      <c r="BG92" s="40"/>
      <c r="BH92" s="40"/>
    </row>
    <row r="93" spans="1:62" ht="15" customHeight="1"/>
    <row r="94" spans="1:62" s="31" customFormat="1" ht="18" customHeight="1">
      <c r="A94" s="38"/>
      <c r="B94" s="338" t="s">
        <v>368</v>
      </c>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39"/>
      <c r="AZ94" s="339"/>
    </row>
    <row r="95" spans="1:62" s="31" customFormat="1" ht="8.1" customHeight="1">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8"/>
      <c r="BB95" s="38"/>
      <c r="BC95" s="38"/>
      <c r="BD95" s="38"/>
      <c r="BE95" s="38"/>
      <c r="BF95" s="38"/>
      <c r="BG95" s="38"/>
      <c r="BH95" s="38"/>
      <c r="BI95" s="38"/>
      <c r="BJ95" s="38"/>
    </row>
    <row r="96" spans="1:62" s="42" customFormat="1" ht="24.95" customHeight="1">
      <c r="A96" s="40"/>
      <c r="B96" s="289" t="s">
        <v>0</v>
      </c>
      <c r="C96" s="289"/>
      <c r="D96" s="289"/>
      <c r="E96" s="289"/>
      <c r="F96" s="289"/>
      <c r="G96" s="289"/>
      <c r="H96" s="289"/>
      <c r="I96" s="289"/>
      <c r="J96" s="289"/>
      <c r="K96" s="289"/>
      <c r="L96" s="289"/>
      <c r="M96" s="289"/>
      <c r="N96" s="289"/>
      <c r="O96" s="289"/>
      <c r="P96" s="289"/>
      <c r="Q96" s="289"/>
      <c r="R96" s="289"/>
      <c r="S96" s="289"/>
      <c r="T96" s="289"/>
      <c r="U96" s="289"/>
      <c r="V96" s="289"/>
      <c r="W96" s="289"/>
      <c r="X96" s="289"/>
      <c r="Y96" s="290"/>
      <c r="Z96" s="295" t="s">
        <v>304</v>
      </c>
      <c r="AA96" s="289"/>
      <c r="AB96" s="290"/>
      <c r="AC96" s="298" t="s">
        <v>305</v>
      </c>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299"/>
      <c r="AZ96" s="299"/>
      <c r="BA96" s="41"/>
      <c r="BB96" s="41"/>
      <c r="BC96" s="41"/>
      <c r="BD96" s="41"/>
      <c r="BE96" s="41"/>
      <c r="BF96" s="41"/>
      <c r="BG96" s="40"/>
      <c r="BH96" s="40"/>
    </row>
    <row r="97" spans="1:60" s="42" customFormat="1" ht="50.1" customHeight="1">
      <c r="A97" s="40"/>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4"/>
      <c r="Z97" s="297"/>
      <c r="AA97" s="293"/>
      <c r="AB97" s="294"/>
      <c r="AC97" s="298" t="s">
        <v>627</v>
      </c>
      <c r="AD97" s="299"/>
      <c r="AE97" s="299"/>
      <c r="AF97" s="299"/>
      <c r="AG97" s="299"/>
      <c r="AH97" s="299"/>
      <c r="AI97" s="299"/>
      <c r="AJ97" s="318"/>
      <c r="AK97" s="298" t="s">
        <v>628</v>
      </c>
      <c r="AL97" s="299"/>
      <c r="AM97" s="299"/>
      <c r="AN97" s="299"/>
      <c r="AO97" s="299"/>
      <c r="AP97" s="299"/>
      <c r="AQ97" s="299"/>
      <c r="AR97" s="318"/>
      <c r="AS97" s="298" t="s">
        <v>629</v>
      </c>
      <c r="AT97" s="299"/>
      <c r="AU97" s="299"/>
      <c r="AV97" s="299"/>
      <c r="AW97" s="299"/>
      <c r="AX97" s="299"/>
      <c r="AY97" s="299"/>
      <c r="AZ97" s="299"/>
      <c r="BA97" s="41"/>
      <c r="BB97" s="41"/>
      <c r="BC97" s="41"/>
      <c r="BD97" s="41"/>
      <c r="BE97" s="41"/>
      <c r="BF97" s="41"/>
      <c r="BG97" s="40"/>
      <c r="BH97" s="40"/>
    </row>
    <row r="98" spans="1:60" s="42" customFormat="1" ht="15.75" thickBot="1">
      <c r="B98" s="389">
        <v>1</v>
      </c>
      <c r="C98" s="389"/>
      <c r="D98" s="389"/>
      <c r="E98" s="389"/>
      <c r="F98" s="389"/>
      <c r="G98" s="389"/>
      <c r="H98" s="389"/>
      <c r="I98" s="389"/>
      <c r="J98" s="389"/>
      <c r="K98" s="389"/>
      <c r="L98" s="389"/>
      <c r="M98" s="389"/>
      <c r="N98" s="389"/>
      <c r="O98" s="389"/>
      <c r="P98" s="389"/>
      <c r="Q98" s="389"/>
      <c r="R98" s="389"/>
      <c r="S98" s="389"/>
      <c r="T98" s="389"/>
      <c r="U98" s="389"/>
      <c r="V98" s="389"/>
      <c r="W98" s="389"/>
      <c r="X98" s="389"/>
      <c r="Y98" s="334"/>
      <c r="Z98" s="371">
        <v>2</v>
      </c>
      <c r="AA98" s="394"/>
      <c r="AB98" s="372"/>
      <c r="AC98" s="329">
        <v>3</v>
      </c>
      <c r="AD98" s="330"/>
      <c r="AE98" s="330"/>
      <c r="AF98" s="330"/>
      <c r="AG98" s="330"/>
      <c r="AH98" s="330"/>
      <c r="AI98" s="330"/>
      <c r="AJ98" s="331"/>
      <c r="AK98" s="329">
        <v>4</v>
      </c>
      <c r="AL98" s="330"/>
      <c r="AM98" s="330"/>
      <c r="AN98" s="330"/>
      <c r="AO98" s="330"/>
      <c r="AP98" s="330"/>
      <c r="AQ98" s="330"/>
      <c r="AR98" s="331"/>
      <c r="AS98" s="329">
        <v>5</v>
      </c>
      <c r="AT98" s="330"/>
      <c r="AU98" s="330"/>
      <c r="AV98" s="330"/>
      <c r="AW98" s="330"/>
      <c r="AX98" s="330"/>
      <c r="AY98" s="330"/>
      <c r="AZ98" s="330"/>
      <c r="BA98" s="34"/>
      <c r="BB98" s="34"/>
      <c r="BC98" s="34"/>
      <c r="BD98" s="34"/>
      <c r="BE98" s="34"/>
      <c r="BF98" s="34"/>
      <c r="BG98" s="40"/>
      <c r="BH98" s="40"/>
    </row>
    <row r="99" spans="1:60" s="42" customFormat="1" ht="18" customHeight="1">
      <c r="A99" s="40"/>
      <c r="B99" s="389"/>
      <c r="C99" s="389"/>
      <c r="D99" s="389"/>
      <c r="E99" s="389"/>
      <c r="F99" s="389"/>
      <c r="G99" s="389"/>
      <c r="H99" s="389"/>
      <c r="I99" s="389"/>
      <c r="J99" s="389"/>
      <c r="K99" s="389"/>
      <c r="L99" s="389"/>
      <c r="M99" s="389"/>
      <c r="N99" s="389"/>
      <c r="O99" s="389"/>
      <c r="P99" s="389"/>
      <c r="Q99" s="389"/>
      <c r="R99" s="389"/>
      <c r="S99" s="389"/>
      <c r="T99" s="389"/>
      <c r="U99" s="389"/>
      <c r="V99" s="389"/>
      <c r="W99" s="389"/>
      <c r="X99" s="389"/>
      <c r="Y99" s="390"/>
      <c r="Z99" s="348" t="s">
        <v>46</v>
      </c>
      <c r="AA99" s="395"/>
      <c r="AB99" s="349"/>
      <c r="AC99" s="311"/>
      <c r="AD99" s="312"/>
      <c r="AE99" s="312"/>
      <c r="AF99" s="312"/>
      <c r="AG99" s="312"/>
      <c r="AH99" s="312"/>
      <c r="AI99" s="312"/>
      <c r="AJ99" s="313"/>
      <c r="AK99" s="311"/>
      <c r="AL99" s="312"/>
      <c r="AM99" s="312"/>
      <c r="AN99" s="312"/>
      <c r="AO99" s="312"/>
      <c r="AP99" s="312"/>
      <c r="AQ99" s="312"/>
      <c r="AR99" s="313"/>
      <c r="AS99" s="311"/>
      <c r="AT99" s="312"/>
      <c r="AU99" s="312"/>
      <c r="AV99" s="312"/>
      <c r="AW99" s="312"/>
      <c r="AX99" s="312"/>
      <c r="AY99" s="312"/>
      <c r="AZ99" s="314"/>
      <c r="BA99" s="34"/>
      <c r="BB99" s="34"/>
      <c r="BC99" s="34"/>
      <c r="BD99" s="34"/>
      <c r="BE99" s="34"/>
      <c r="BF99" s="34"/>
      <c r="BG99" s="40"/>
      <c r="BH99" s="40"/>
    </row>
    <row r="100" spans="1:60" s="42" customFormat="1" ht="18" customHeight="1">
      <c r="A100" s="40"/>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90"/>
      <c r="Z100" s="341" t="s">
        <v>49</v>
      </c>
      <c r="AA100" s="391"/>
      <c r="AB100" s="342"/>
      <c r="AC100" s="298"/>
      <c r="AD100" s="299"/>
      <c r="AE100" s="299"/>
      <c r="AF100" s="299"/>
      <c r="AG100" s="299"/>
      <c r="AH100" s="299"/>
      <c r="AI100" s="299"/>
      <c r="AJ100" s="318"/>
      <c r="AK100" s="298"/>
      <c r="AL100" s="299"/>
      <c r="AM100" s="299"/>
      <c r="AN100" s="299"/>
      <c r="AO100" s="299"/>
      <c r="AP100" s="299"/>
      <c r="AQ100" s="299"/>
      <c r="AR100" s="318"/>
      <c r="AS100" s="298"/>
      <c r="AT100" s="299"/>
      <c r="AU100" s="299"/>
      <c r="AV100" s="299"/>
      <c r="AW100" s="299"/>
      <c r="AX100" s="299"/>
      <c r="AY100" s="299"/>
      <c r="AZ100" s="319"/>
      <c r="BA100" s="34"/>
      <c r="BB100" s="34"/>
      <c r="BC100" s="34"/>
      <c r="BD100" s="34"/>
      <c r="BE100" s="34"/>
      <c r="BF100" s="34"/>
      <c r="BG100" s="40"/>
      <c r="BH100" s="40"/>
    </row>
    <row r="101" spans="1:60" s="42" customFormat="1" ht="18" customHeight="1">
      <c r="A101" s="40"/>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90"/>
      <c r="Z101" s="341" t="s">
        <v>342</v>
      </c>
      <c r="AA101" s="391"/>
      <c r="AB101" s="342"/>
      <c r="AC101" s="298"/>
      <c r="AD101" s="299"/>
      <c r="AE101" s="299"/>
      <c r="AF101" s="299"/>
      <c r="AG101" s="299"/>
      <c r="AH101" s="299"/>
      <c r="AI101" s="299"/>
      <c r="AJ101" s="318"/>
      <c r="AK101" s="298"/>
      <c r="AL101" s="299"/>
      <c r="AM101" s="299"/>
      <c r="AN101" s="299"/>
      <c r="AO101" s="299"/>
      <c r="AP101" s="299"/>
      <c r="AQ101" s="299"/>
      <c r="AR101" s="318"/>
      <c r="AS101" s="298"/>
      <c r="AT101" s="299"/>
      <c r="AU101" s="299"/>
      <c r="AV101" s="299"/>
      <c r="AW101" s="299"/>
      <c r="AX101" s="299"/>
      <c r="AY101" s="299"/>
      <c r="AZ101" s="319"/>
      <c r="BA101" s="34"/>
      <c r="BB101" s="34"/>
      <c r="BC101" s="34"/>
      <c r="BD101" s="34"/>
      <c r="BE101" s="34"/>
      <c r="BF101" s="34"/>
      <c r="BG101" s="40"/>
      <c r="BH101" s="40"/>
    </row>
    <row r="102" spans="1:60" s="42" customFormat="1" ht="18" customHeight="1" thickBot="1">
      <c r="A102" s="40"/>
      <c r="B102" s="359" t="s">
        <v>339</v>
      </c>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92"/>
      <c r="Z102" s="378">
        <v>9000</v>
      </c>
      <c r="AA102" s="393"/>
      <c r="AB102" s="379"/>
      <c r="AC102" s="329"/>
      <c r="AD102" s="330"/>
      <c r="AE102" s="330"/>
      <c r="AF102" s="330"/>
      <c r="AG102" s="330"/>
      <c r="AH102" s="330"/>
      <c r="AI102" s="330"/>
      <c r="AJ102" s="331"/>
      <c r="AK102" s="329"/>
      <c r="AL102" s="330"/>
      <c r="AM102" s="330"/>
      <c r="AN102" s="330"/>
      <c r="AO102" s="330"/>
      <c r="AP102" s="330"/>
      <c r="AQ102" s="330"/>
      <c r="AR102" s="331"/>
      <c r="AS102" s="329"/>
      <c r="AT102" s="330"/>
      <c r="AU102" s="330"/>
      <c r="AV102" s="330"/>
      <c r="AW102" s="330"/>
      <c r="AX102" s="330"/>
      <c r="AY102" s="330"/>
      <c r="AZ102" s="332"/>
      <c r="BA102" s="34"/>
      <c r="BB102" s="34"/>
      <c r="BC102" s="34"/>
      <c r="BD102" s="34"/>
      <c r="BE102" s="34"/>
      <c r="BF102" s="34"/>
      <c r="BG102" s="40"/>
      <c r="BH102" s="40"/>
    </row>
    <row r="103" spans="1:60" s="31" customFormat="1" ht="15" customHeight="1">
      <c r="B103" s="45"/>
      <c r="C103" s="45"/>
      <c r="D103" s="45"/>
      <c r="E103" s="45"/>
      <c r="F103" s="45"/>
      <c r="G103" s="45"/>
      <c r="H103" s="45"/>
      <c r="I103" s="45"/>
      <c r="J103" s="45"/>
      <c r="K103" s="45"/>
      <c r="L103" s="45"/>
      <c r="M103" s="45"/>
      <c r="N103" s="45"/>
      <c r="O103" s="45"/>
      <c r="P103" s="45"/>
      <c r="Q103" s="45"/>
      <c r="R103" s="45"/>
      <c r="S103" s="46"/>
      <c r="T103" s="46"/>
      <c r="U103" s="47"/>
      <c r="V103" s="47"/>
      <c r="W103" s="47"/>
      <c r="X103" s="47"/>
      <c r="Y103" s="47"/>
      <c r="Z103" s="47"/>
      <c r="AA103" s="47"/>
      <c r="AB103" s="47"/>
      <c r="AC103" s="48"/>
      <c r="AD103" s="48"/>
      <c r="AE103" s="48"/>
      <c r="AF103" s="48"/>
      <c r="AG103" s="48"/>
      <c r="AH103" s="48"/>
      <c r="AI103" s="48"/>
      <c r="AJ103" s="48"/>
      <c r="AK103" s="49"/>
      <c r="AL103" s="49"/>
      <c r="AM103" s="49"/>
      <c r="AN103" s="49"/>
      <c r="AO103" s="49"/>
      <c r="AP103" s="49"/>
      <c r="AQ103" s="49"/>
      <c r="AR103" s="49"/>
      <c r="AS103" s="49"/>
      <c r="AT103" s="49"/>
      <c r="AU103" s="49"/>
      <c r="AV103" s="49"/>
      <c r="AW103" s="49"/>
      <c r="AX103" s="49"/>
      <c r="AY103" s="49"/>
      <c r="AZ103" s="49"/>
    </row>
    <row r="104" spans="1:60" s="31" customFormat="1" ht="32.25" customHeight="1">
      <c r="B104" s="338" t="s">
        <v>367</v>
      </c>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c r="AX104" s="339"/>
      <c r="AY104" s="339"/>
      <c r="AZ104" s="339"/>
    </row>
    <row r="105" spans="1:60" s="31" customFormat="1" ht="8.1" customHeight="1">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row>
    <row r="106" spans="1:60" s="42" customFormat="1" ht="50.1" customHeight="1">
      <c r="A106" s="40"/>
      <c r="B106" s="318" t="s">
        <v>328</v>
      </c>
      <c r="C106" s="300"/>
      <c r="D106" s="300"/>
      <c r="E106" s="300"/>
      <c r="F106" s="300"/>
      <c r="G106" s="300"/>
      <c r="H106" s="300"/>
      <c r="I106" s="300"/>
      <c r="J106" s="300"/>
      <c r="K106" s="300"/>
      <c r="L106" s="300"/>
      <c r="M106" s="300"/>
      <c r="N106" s="300"/>
      <c r="O106" s="289" t="s">
        <v>1</v>
      </c>
      <c r="P106" s="290"/>
      <c r="Q106" s="298" t="s">
        <v>360</v>
      </c>
      <c r="R106" s="299"/>
      <c r="S106" s="299"/>
      <c r="T106" s="299"/>
      <c r="U106" s="299"/>
      <c r="V106" s="299"/>
      <c r="W106" s="299"/>
      <c r="X106" s="299"/>
      <c r="Y106" s="299"/>
      <c r="Z106" s="299"/>
      <c r="AA106" s="299"/>
      <c r="AB106" s="318"/>
      <c r="AC106" s="298" t="s">
        <v>366</v>
      </c>
      <c r="AD106" s="299"/>
      <c r="AE106" s="299"/>
      <c r="AF106" s="299"/>
      <c r="AG106" s="299"/>
      <c r="AH106" s="299"/>
      <c r="AI106" s="299"/>
      <c r="AJ106" s="299"/>
      <c r="AK106" s="299"/>
      <c r="AL106" s="299"/>
      <c r="AM106" s="299"/>
      <c r="AN106" s="318"/>
      <c r="AO106" s="298" t="s">
        <v>331</v>
      </c>
      <c r="AP106" s="299"/>
      <c r="AQ106" s="299"/>
      <c r="AR106" s="299"/>
      <c r="AS106" s="299"/>
      <c r="AT106" s="299"/>
      <c r="AU106" s="299"/>
      <c r="AV106" s="299"/>
      <c r="AW106" s="299"/>
      <c r="AX106" s="299"/>
      <c r="AY106" s="299"/>
      <c r="AZ106" s="299"/>
      <c r="BA106" s="41"/>
      <c r="BB106" s="41"/>
      <c r="BC106" s="41"/>
      <c r="BD106" s="41"/>
      <c r="BE106" s="41"/>
      <c r="BF106" s="41"/>
      <c r="BG106" s="40"/>
      <c r="BH106" s="40"/>
    </row>
    <row r="107" spans="1:60" s="42" customFormat="1" ht="99.95" customHeight="1">
      <c r="A107" s="40"/>
      <c r="B107" s="318"/>
      <c r="C107" s="300"/>
      <c r="D107" s="300"/>
      <c r="E107" s="300"/>
      <c r="F107" s="300"/>
      <c r="G107" s="300"/>
      <c r="H107" s="300"/>
      <c r="I107" s="300"/>
      <c r="J107" s="300"/>
      <c r="K107" s="300"/>
      <c r="L107" s="300"/>
      <c r="M107" s="300"/>
      <c r="N107" s="300"/>
      <c r="O107" s="293"/>
      <c r="P107" s="294"/>
      <c r="Q107" s="298" t="s">
        <v>627</v>
      </c>
      <c r="R107" s="299"/>
      <c r="S107" s="299"/>
      <c r="T107" s="318"/>
      <c r="U107" s="298" t="s">
        <v>628</v>
      </c>
      <c r="V107" s="299"/>
      <c r="W107" s="299"/>
      <c r="X107" s="318"/>
      <c r="Y107" s="298" t="s">
        <v>629</v>
      </c>
      <c r="Z107" s="299"/>
      <c r="AA107" s="299"/>
      <c r="AB107" s="318"/>
      <c r="AC107" s="298" t="s">
        <v>627</v>
      </c>
      <c r="AD107" s="299"/>
      <c r="AE107" s="299"/>
      <c r="AF107" s="318"/>
      <c r="AG107" s="298" t="s">
        <v>628</v>
      </c>
      <c r="AH107" s="299"/>
      <c r="AI107" s="299"/>
      <c r="AJ107" s="318"/>
      <c r="AK107" s="298" t="s">
        <v>629</v>
      </c>
      <c r="AL107" s="299"/>
      <c r="AM107" s="299"/>
      <c r="AN107" s="318"/>
      <c r="AO107" s="298" t="s">
        <v>627</v>
      </c>
      <c r="AP107" s="299"/>
      <c r="AQ107" s="299"/>
      <c r="AR107" s="318"/>
      <c r="AS107" s="298" t="s">
        <v>628</v>
      </c>
      <c r="AT107" s="299"/>
      <c r="AU107" s="299"/>
      <c r="AV107" s="318"/>
      <c r="AW107" s="298" t="s">
        <v>629</v>
      </c>
      <c r="AX107" s="299"/>
      <c r="AY107" s="299"/>
      <c r="AZ107" s="318"/>
      <c r="BA107" s="43"/>
      <c r="BB107" s="43"/>
      <c r="BC107" s="43"/>
      <c r="BD107" s="41"/>
      <c r="BE107" s="41"/>
      <c r="BF107" s="41"/>
      <c r="BG107" s="40"/>
      <c r="BH107" s="40"/>
    </row>
    <row r="108" spans="1:60" s="42" customFormat="1" ht="15.75" thickBot="1">
      <c r="A108" s="40"/>
      <c r="B108" s="334">
        <v>1</v>
      </c>
      <c r="C108" s="335"/>
      <c r="D108" s="335"/>
      <c r="E108" s="335"/>
      <c r="F108" s="335"/>
      <c r="G108" s="335"/>
      <c r="H108" s="335"/>
      <c r="I108" s="335"/>
      <c r="J108" s="335"/>
      <c r="K108" s="335"/>
      <c r="L108" s="335"/>
      <c r="M108" s="335"/>
      <c r="N108" s="335"/>
      <c r="O108" s="336">
        <v>2</v>
      </c>
      <c r="P108" s="337"/>
      <c r="Q108" s="295">
        <v>3</v>
      </c>
      <c r="R108" s="289"/>
      <c r="S108" s="289"/>
      <c r="T108" s="290"/>
      <c r="U108" s="295">
        <v>4</v>
      </c>
      <c r="V108" s="289"/>
      <c r="W108" s="289"/>
      <c r="X108" s="290"/>
      <c r="Y108" s="295">
        <v>5</v>
      </c>
      <c r="Z108" s="289"/>
      <c r="AA108" s="289"/>
      <c r="AB108" s="290"/>
      <c r="AC108" s="295">
        <v>6</v>
      </c>
      <c r="AD108" s="289"/>
      <c r="AE108" s="289"/>
      <c r="AF108" s="290"/>
      <c r="AG108" s="295">
        <v>7</v>
      </c>
      <c r="AH108" s="289"/>
      <c r="AI108" s="289"/>
      <c r="AJ108" s="290"/>
      <c r="AK108" s="295">
        <v>8</v>
      </c>
      <c r="AL108" s="289"/>
      <c r="AM108" s="289"/>
      <c r="AN108" s="290"/>
      <c r="AO108" s="295">
        <v>9</v>
      </c>
      <c r="AP108" s="289"/>
      <c r="AQ108" s="289"/>
      <c r="AR108" s="290"/>
      <c r="AS108" s="295">
        <v>10</v>
      </c>
      <c r="AT108" s="289"/>
      <c r="AU108" s="289"/>
      <c r="AV108" s="290"/>
      <c r="AW108" s="295">
        <v>11</v>
      </c>
      <c r="AX108" s="289"/>
      <c r="AY108" s="289"/>
      <c r="AZ108" s="289"/>
      <c r="BA108" s="34"/>
      <c r="BB108" s="34"/>
      <c r="BC108" s="34"/>
      <c r="BD108" s="34"/>
      <c r="BE108" s="34"/>
      <c r="BF108" s="34"/>
      <c r="BG108" s="40"/>
      <c r="BH108" s="40"/>
    </row>
    <row r="109" spans="1:60" s="42" customFormat="1" ht="66" customHeight="1">
      <c r="A109" s="40"/>
      <c r="B109" s="346" t="s">
        <v>365</v>
      </c>
      <c r="C109" s="346"/>
      <c r="D109" s="346"/>
      <c r="E109" s="346"/>
      <c r="F109" s="346"/>
      <c r="G109" s="346"/>
      <c r="H109" s="346"/>
      <c r="I109" s="346"/>
      <c r="J109" s="346"/>
      <c r="K109" s="346"/>
      <c r="L109" s="346"/>
      <c r="M109" s="346"/>
      <c r="N109" s="347"/>
      <c r="O109" s="348" t="s">
        <v>307</v>
      </c>
      <c r="P109" s="349"/>
      <c r="Q109" s="350" t="s">
        <v>47</v>
      </c>
      <c r="R109" s="351"/>
      <c r="S109" s="351"/>
      <c r="T109" s="352"/>
      <c r="U109" s="350" t="s">
        <v>47</v>
      </c>
      <c r="V109" s="351"/>
      <c r="W109" s="351"/>
      <c r="X109" s="352"/>
      <c r="Y109" s="350" t="s">
        <v>47</v>
      </c>
      <c r="Z109" s="351"/>
      <c r="AA109" s="351"/>
      <c r="AB109" s="352"/>
      <c r="AC109" s="350" t="s">
        <v>47</v>
      </c>
      <c r="AD109" s="351"/>
      <c r="AE109" s="351"/>
      <c r="AF109" s="352"/>
      <c r="AG109" s="350" t="s">
        <v>47</v>
      </c>
      <c r="AH109" s="351"/>
      <c r="AI109" s="351"/>
      <c r="AJ109" s="352"/>
      <c r="AK109" s="350" t="s">
        <v>47</v>
      </c>
      <c r="AL109" s="351"/>
      <c r="AM109" s="351"/>
      <c r="AN109" s="352"/>
      <c r="AO109" s="350"/>
      <c r="AP109" s="351"/>
      <c r="AQ109" s="351"/>
      <c r="AR109" s="352"/>
      <c r="AS109" s="350"/>
      <c r="AT109" s="351"/>
      <c r="AU109" s="351"/>
      <c r="AV109" s="352"/>
      <c r="AW109" s="311"/>
      <c r="AX109" s="312"/>
      <c r="AY109" s="312"/>
      <c r="AZ109" s="314"/>
      <c r="BA109" s="34"/>
      <c r="BB109" s="34"/>
      <c r="BC109" s="34"/>
      <c r="BD109" s="34"/>
      <c r="BE109" s="34"/>
      <c r="BF109" s="34"/>
      <c r="BG109" s="40"/>
      <c r="BH109" s="40"/>
    </row>
    <row r="110" spans="1:60" s="42" customFormat="1" ht="18" customHeight="1">
      <c r="A110" s="40"/>
      <c r="B110" s="334"/>
      <c r="C110" s="335"/>
      <c r="D110" s="335"/>
      <c r="E110" s="335"/>
      <c r="F110" s="335"/>
      <c r="G110" s="335"/>
      <c r="H110" s="335"/>
      <c r="I110" s="335"/>
      <c r="J110" s="335"/>
      <c r="K110" s="335"/>
      <c r="L110" s="335"/>
      <c r="M110" s="335"/>
      <c r="N110" s="340"/>
      <c r="O110" s="341" t="s">
        <v>333</v>
      </c>
      <c r="P110" s="342"/>
      <c r="Q110" s="343"/>
      <c r="R110" s="344"/>
      <c r="S110" s="344"/>
      <c r="T110" s="345"/>
      <c r="U110" s="343"/>
      <c r="V110" s="344"/>
      <c r="W110" s="344"/>
      <c r="X110" s="345"/>
      <c r="Y110" s="343"/>
      <c r="Z110" s="344"/>
      <c r="AA110" s="344"/>
      <c r="AB110" s="345"/>
      <c r="AC110" s="343"/>
      <c r="AD110" s="344"/>
      <c r="AE110" s="344"/>
      <c r="AF110" s="345"/>
      <c r="AG110" s="343"/>
      <c r="AH110" s="344"/>
      <c r="AI110" s="344"/>
      <c r="AJ110" s="345"/>
      <c r="AK110" s="343"/>
      <c r="AL110" s="344"/>
      <c r="AM110" s="344"/>
      <c r="AN110" s="345"/>
      <c r="AO110" s="343"/>
      <c r="AP110" s="344"/>
      <c r="AQ110" s="344"/>
      <c r="AR110" s="345"/>
      <c r="AS110" s="343"/>
      <c r="AT110" s="344"/>
      <c r="AU110" s="344"/>
      <c r="AV110" s="345"/>
      <c r="AW110" s="298"/>
      <c r="AX110" s="299"/>
      <c r="AY110" s="299"/>
      <c r="AZ110" s="319"/>
      <c r="BA110" s="34"/>
      <c r="BB110" s="34"/>
      <c r="BC110" s="34"/>
      <c r="BD110" s="34"/>
      <c r="BE110" s="34"/>
      <c r="BF110" s="34"/>
      <c r="BG110" s="40"/>
      <c r="BH110" s="40"/>
    </row>
    <row r="111" spans="1:60" s="42" customFormat="1" ht="18" customHeight="1">
      <c r="A111" s="40"/>
      <c r="B111" s="334"/>
      <c r="C111" s="335"/>
      <c r="D111" s="335"/>
      <c r="E111" s="335"/>
      <c r="F111" s="335"/>
      <c r="G111" s="335"/>
      <c r="H111" s="335"/>
      <c r="I111" s="335"/>
      <c r="J111" s="335"/>
      <c r="K111" s="335"/>
      <c r="L111" s="335"/>
      <c r="M111" s="335"/>
      <c r="N111" s="340"/>
      <c r="O111" s="341" t="s">
        <v>334</v>
      </c>
      <c r="P111" s="342"/>
      <c r="Q111" s="343"/>
      <c r="R111" s="344"/>
      <c r="S111" s="344"/>
      <c r="T111" s="345"/>
      <c r="U111" s="343"/>
      <c r="V111" s="344"/>
      <c r="W111" s="344"/>
      <c r="X111" s="345"/>
      <c r="Y111" s="343"/>
      <c r="Z111" s="344"/>
      <c r="AA111" s="344"/>
      <c r="AB111" s="345"/>
      <c r="AC111" s="343"/>
      <c r="AD111" s="344"/>
      <c r="AE111" s="344"/>
      <c r="AF111" s="345"/>
      <c r="AG111" s="343"/>
      <c r="AH111" s="344"/>
      <c r="AI111" s="344"/>
      <c r="AJ111" s="345"/>
      <c r="AK111" s="343"/>
      <c r="AL111" s="344"/>
      <c r="AM111" s="344"/>
      <c r="AN111" s="345"/>
      <c r="AO111" s="343"/>
      <c r="AP111" s="344"/>
      <c r="AQ111" s="344"/>
      <c r="AR111" s="345"/>
      <c r="AS111" s="343"/>
      <c r="AT111" s="344"/>
      <c r="AU111" s="344"/>
      <c r="AV111" s="345"/>
      <c r="AW111" s="298"/>
      <c r="AX111" s="299"/>
      <c r="AY111" s="299"/>
      <c r="AZ111" s="319"/>
      <c r="BA111" s="34"/>
      <c r="BB111" s="34"/>
      <c r="BC111" s="34"/>
      <c r="BD111" s="34"/>
      <c r="BE111" s="34"/>
      <c r="BF111" s="34"/>
      <c r="BG111" s="40"/>
      <c r="BH111" s="40"/>
    </row>
    <row r="112" spans="1:60" ht="18" customHeight="1" thickBot="1">
      <c r="A112" s="40"/>
      <c r="B112" s="359" t="s">
        <v>339</v>
      </c>
      <c r="C112" s="360"/>
      <c r="D112" s="360"/>
      <c r="E112" s="360"/>
      <c r="F112" s="360"/>
      <c r="G112" s="360"/>
      <c r="H112" s="360"/>
      <c r="I112" s="360"/>
      <c r="J112" s="360"/>
      <c r="K112" s="360"/>
      <c r="L112" s="360"/>
      <c r="M112" s="360"/>
      <c r="N112" s="360"/>
      <c r="O112" s="361">
        <v>9000</v>
      </c>
      <c r="P112" s="362"/>
      <c r="Q112" s="356" t="s">
        <v>47</v>
      </c>
      <c r="R112" s="356"/>
      <c r="S112" s="356"/>
      <c r="T112" s="356"/>
      <c r="U112" s="356" t="s">
        <v>47</v>
      </c>
      <c r="V112" s="356"/>
      <c r="W112" s="356"/>
      <c r="X112" s="356"/>
      <c r="Y112" s="356" t="s">
        <v>47</v>
      </c>
      <c r="Z112" s="356"/>
      <c r="AA112" s="356"/>
      <c r="AB112" s="356"/>
      <c r="AC112" s="356" t="s">
        <v>47</v>
      </c>
      <c r="AD112" s="356"/>
      <c r="AE112" s="356"/>
      <c r="AF112" s="356"/>
      <c r="AG112" s="356" t="s">
        <v>47</v>
      </c>
      <c r="AH112" s="356"/>
      <c r="AI112" s="356"/>
      <c r="AJ112" s="356"/>
      <c r="AK112" s="356" t="s">
        <v>47</v>
      </c>
      <c r="AL112" s="356"/>
      <c r="AM112" s="356"/>
      <c r="AN112" s="356"/>
      <c r="AO112" s="356"/>
      <c r="AP112" s="356"/>
      <c r="AQ112" s="356"/>
      <c r="AR112" s="356"/>
      <c r="AS112" s="356"/>
      <c r="AT112" s="356"/>
      <c r="AU112" s="356"/>
      <c r="AV112" s="356"/>
      <c r="AW112" s="356"/>
      <c r="AX112" s="356"/>
      <c r="AY112" s="356"/>
      <c r="AZ112" s="357"/>
    </row>
    <row r="113" spans="1:53" s="31" customFormat="1" ht="20.100000000000001" customHeight="1">
      <c r="A113" s="35"/>
      <c r="B113" s="50"/>
      <c r="C113" s="50"/>
      <c r="D113" s="50"/>
      <c r="E113" s="50"/>
      <c r="F113" s="50"/>
      <c r="G113" s="50"/>
      <c r="H113" s="50"/>
      <c r="I113" s="50"/>
      <c r="J113" s="49"/>
      <c r="K113" s="49"/>
      <c r="L113" s="49"/>
      <c r="M113" s="49"/>
      <c r="N113" s="49"/>
      <c r="O113" s="49"/>
      <c r="P113" s="49"/>
      <c r="Q113" s="49"/>
      <c r="R113" s="51"/>
      <c r="S113" s="51"/>
      <c r="T113" s="51"/>
      <c r="U113" s="51"/>
      <c r="V113" s="51"/>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row>
    <row r="114" spans="1:53" s="31" customFormat="1" ht="20.100000000000001" customHeight="1">
      <c r="A114" s="35"/>
      <c r="B114" s="50"/>
      <c r="C114" s="50"/>
      <c r="D114" s="50"/>
      <c r="E114" s="50"/>
      <c r="F114" s="50"/>
      <c r="G114" s="50"/>
      <c r="H114" s="50"/>
      <c r="I114" s="50"/>
      <c r="J114" s="49"/>
      <c r="K114" s="49"/>
      <c r="L114" s="49"/>
      <c r="M114" s="49"/>
      <c r="N114" s="49"/>
      <c r="O114" s="49"/>
      <c r="P114" s="49"/>
      <c r="Q114" s="49"/>
      <c r="R114" s="51"/>
      <c r="S114" s="51"/>
      <c r="T114" s="51"/>
      <c r="U114" s="51"/>
      <c r="V114" s="51"/>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row>
    <row r="115" spans="1:53" s="54" customFormat="1" ht="18" customHeight="1">
      <c r="A115" s="35"/>
      <c r="B115" s="52"/>
      <c r="C115" s="380" t="s">
        <v>363</v>
      </c>
      <c r="D115" s="380"/>
      <c r="E115" s="380"/>
      <c r="F115" s="380"/>
      <c r="G115" s="380"/>
      <c r="H115" s="380"/>
      <c r="I115" s="53"/>
      <c r="J115" s="384" t="s">
        <v>553</v>
      </c>
      <c r="K115" s="384"/>
      <c r="L115" s="384"/>
      <c r="M115" s="384"/>
      <c r="N115" s="384"/>
      <c r="O115" s="384"/>
      <c r="P115" s="384"/>
      <c r="Q115" s="384"/>
      <c r="R115" s="384"/>
      <c r="S115" s="384"/>
      <c r="T115" s="384"/>
      <c r="U115" s="384"/>
      <c r="V115" s="384"/>
      <c r="W115" s="384"/>
      <c r="X115" s="384"/>
      <c r="Y115" s="384"/>
      <c r="Z115" s="53"/>
      <c r="AA115" s="53"/>
      <c r="AB115" s="384"/>
      <c r="AC115" s="384"/>
      <c r="AD115" s="384"/>
      <c r="AE115" s="384"/>
      <c r="AF115" s="384"/>
      <c r="AG115" s="384"/>
      <c r="AH115" s="384"/>
      <c r="AI115" s="35"/>
      <c r="AJ115" s="35"/>
      <c r="AK115" s="384" t="s">
        <v>592</v>
      </c>
      <c r="AL115" s="384"/>
      <c r="AM115" s="384"/>
      <c r="AN115" s="384"/>
      <c r="AO115" s="384"/>
      <c r="AP115" s="384"/>
      <c r="AQ115" s="384"/>
      <c r="AR115" s="384"/>
      <c r="AS115" s="384"/>
      <c r="AT115" s="384"/>
      <c r="AU115" s="384"/>
      <c r="AV115" s="384"/>
      <c r="AW115" s="384"/>
      <c r="AX115" s="384"/>
      <c r="AY115" s="384"/>
      <c r="AZ115" s="384"/>
    </row>
    <row r="116" spans="1:53" s="54" customFormat="1" ht="18" customHeight="1">
      <c r="A116" s="35"/>
      <c r="B116" s="52"/>
      <c r="C116" s="380" t="s">
        <v>364</v>
      </c>
      <c r="D116" s="380"/>
      <c r="E116" s="380"/>
      <c r="F116" s="380"/>
      <c r="G116" s="380"/>
      <c r="H116" s="380"/>
      <c r="I116" s="53"/>
      <c r="J116" s="381" t="s">
        <v>266</v>
      </c>
      <c r="K116" s="381"/>
      <c r="L116" s="381"/>
      <c r="M116" s="381"/>
      <c r="N116" s="381"/>
      <c r="O116" s="381"/>
      <c r="P116" s="381"/>
      <c r="Q116" s="381"/>
      <c r="R116" s="381"/>
      <c r="S116" s="381"/>
      <c r="T116" s="381"/>
      <c r="U116" s="381"/>
      <c r="V116" s="381"/>
      <c r="W116" s="381"/>
      <c r="X116" s="381"/>
      <c r="Y116" s="381"/>
      <c r="Z116" s="55"/>
      <c r="AA116" s="55"/>
      <c r="AB116" s="381" t="s">
        <v>21</v>
      </c>
      <c r="AC116" s="381"/>
      <c r="AD116" s="381"/>
      <c r="AE116" s="381"/>
      <c r="AF116" s="381"/>
      <c r="AG116" s="381"/>
      <c r="AH116" s="381"/>
      <c r="AI116" s="56"/>
      <c r="AJ116" s="56"/>
      <c r="AK116" s="381" t="s">
        <v>22</v>
      </c>
      <c r="AL116" s="381"/>
      <c r="AM116" s="381"/>
      <c r="AN116" s="381"/>
      <c r="AO116" s="381"/>
      <c r="AP116" s="381"/>
      <c r="AQ116" s="381"/>
      <c r="AR116" s="381"/>
      <c r="AS116" s="381"/>
      <c r="AT116" s="381"/>
      <c r="AU116" s="381"/>
      <c r="AV116" s="381"/>
      <c r="AW116" s="381"/>
      <c r="AX116" s="381"/>
      <c r="AY116" s="381"/>
      <c r="AZ116" s="381"/>
    </row>
    <row r="117" spans="1:53" s="54" customFormat="1" ht="18" customHeight="1">
      <c r="A117" s="31"/>
      <c r="B117" s="52"/>
      <c r="C117" s="53"/>
      <c r="D117" s="53"/>
      <c r="E117" s="53"/>
      <c r="F117" s="53"/>
      <c r="G117" s="53"/>
      <c r="H117" s="53"/>
      <c r="I117" s="53"/>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6"/>
      <c r="AJ117" s="55"/>
      <c r="AK117" s="55"/>
      <c r="AL117" s="55"/>
      <c r="AM117" s="55"/>
      <c r="AN117" s="55"/>
      <c r="AO117" s="55"/>
      <c r="AP117" s="55"/>
      <c r="AQ117" s="55"/>
      <c r="AR117" s="55"/>
      <c r="AS117" s="55"/>
      <c r="AT117" s="55"/>
      <c r="AU117" s="55"/>
      <c r="AV117" s="55"/>
      <c r="AW117" s="55"/>
      <c r="AX117" s="55"/>
      <c r="AY117" s="55"/>
      <c r="AZ117" s="55"/>
    </row>
    <row r="118" spans="1:53" s="54" customFormat="1" ht="18" customHeight="1">
      <c r="B118" s="52"/>
      <c r="C118" s="380" t="s">
        <v>267</v>
      </c>
      <c r="D118" s="380"/>
      <c r="E118" s="380"/>
      <c r="F118" s="380"/>
      <c r="G118" s="380"/>
      <c r="H118" s="380"/>
      <c r="I118" s="53"/>
      <c r="J118" s="382"/>
      <c r="K118" s="382"/>
      <c r="L118" s="382"/>
      <c r="M118" s="382"/>
      <c r="N118" s="382"/>
      <c r="O118" s="382"/>
      <c r="P118" s="382"/>
      <c r="Q118" s="382"/>
      <c r="R118" s="382"/>
      <c r="S118" s="382"/>
      <c r="T118" s="382"/>
      <c r="U118" s="382"/>
      <c r="V118" s="382"/>
      <c r="W118" s="382"/>
      <c r="X118" s="382"/>
      <c r="Y118" s="382"/>
      <c r="Z118" s="55"/>
      <c r="AA118" s="55"/>
      <c r="AB118" s="382"/>
      <c r="AC118" s="382"/>
      <c r="AD118" s="382"/>
      <c r="AE118" s="382"/>
      <c r="AF118" s="382"/>
      <c r="AG118" s="382"/>
      <c r="AH118" s="382"/>
      <c r="AI118" s="382"/>
      <c r="AJ118" s="382"/>
      <c r="AK118" s="382"/>
      <c r="AL118" s="382"/>
      <c r="AM118" s="382"/>
      <c r="AN118" s="382"/>
      <c r="AO118" s="56"/>
      <c r="AP118" s="56"/>
      <c r="AQ118" s="383"/>
      <c r="AR118" s="383"/>
      <c r="AS118" s="383"/>
      <c r="AT118" s="383"/>
      <c r="AU118" s="383"/>
      <c r="AV118" s="383"/>
      <c r="AW118" s="383"/>
      <c r="AX118" s="383"/>
      <c r="AY118" s="383"/>
      <c r="AZ118" s="383"/>
    </row>
    <row r="119" spans="1:53" s="54" customFormat="1" ht="18" customHeight="1">
      <c r="B119" s="52"/>
      <c r="C119" s="386"/>
      <c r="D119" s="386"/>
      <c r="E119" s="386"/>
      <c r="F119" s="386"/>
      <c r="G119" s="386"/>
      <c r="H119" s="386"/>
      <c r="I119" s="53"/>
      <c r="J119" s="381" t="s">
        <v>266</v>
      </c>
      <c r="K119" s="381"/>
      <c r="L119" s="381"/>
      <c r="M119" s="381"/>
      <c r="N119" s="381"/>
      <c r="O119" s="381"/>
      <c r="P119" s="381"/>
      <c r="Q119" s="381"/>
      <c r="R119" s="381"/>
      <c r="S119" s="381"/>
      <c r="T119" s="381"/>
      <c r="U119" s="381"/>
      <c r="V119" s="381"/>
      <c r="W119" s="381"/>
      <c r="X119" s="381"/>
      <c r="Y119" s="381"/>
      <c r="Z119" s="55"/>
      <c r="AA119" s="55"/>
      <c r="AB119" s="381" t="s">
        <v>268</v>
      </c>
      <c r="AC119" s="381"/>
      <c r="AD119" s="381"/>
      <c r="AE119" s="381"/>
      <c r="AF119" s="381"/>
      <c r="AG119" s="381"/>
      <c r="AH119" s="381"/>
      <c r="AI119" s="381"/>
      <c r="AJ119" s="381"/>
      <c r="AK119" s="381"/>
      <c r="AL119" s="381"/>
      <c r="AM119" s="381"/>
      <c r="AN119" s="381"/>
      <c r="AO119" s="56"/>
      <c r="AP119" s="56"/>
      <c r="AQ119" s="381" t="s">
        <v>269</v>
      </c>
      <c r="AR119" s="381"/>
      <c r="AS119" s="381"/>
      <c r="AT119" s="381"/>
      <c r="AU119" s="381"/>
      <c r="AV119" s="381"/>
      <c r="AW119" s="381"/>
      <c r="AX119" s="381"/>
      <c r="AY119" s="381"/>
      <c r="AZ119" s="381"/>
    </row>
    <row r="120" spans="1:53" s="54" customFormat="1" ht="18" customHeight="1">
      <c r="B120" s="52"/>
      <c r="C120" s="53"/>
      <c r="D120" s="53"/>
      <c r="E120" s="53"/>
      <c r="F120" s="53"/>
      <c r="G120" s="53"/>
      <c r="H120" s="53"/>
      <c r="I120" s="53"/>
      <c r="J120" s="57"/>
      <c r="K120" s="57"/>
      <c r="L120" s="57"/>
      <c r="M120" s="57"/>
      <c r="N120" s="57"/>
      <c r="O120" s="57"/>
      <c r="P120" s="57"/>
      <c r="Q120" s="57"/>
      <c r="R120" s="57"/>
      <c r="S120" s="57"/>
      <c r="T120" s="57"/>
      <c r="U120" s="57"/>
      <c r="V120" s="57"/>
      <c r="W120" s="57"/>
      <c r="X120" s="57"/>
      <c r="Y120" s="57"/>
      <c r="Z120" s="53"/>
      <c r="AA120" s="53"/>
      <c r="AB120" s="57"/>
      <c r="AC120" s="57"/>
      <c r="AD120" s="57"/>
      <c r="AE120" s="57"/>
      <c r="AF120" s="57"/>
      <c r="AG120" s="57"/>
      <c r="AH120" s="57"/>
      <c r="AI120" s="57"/>
      <c r="AJ120" s="57"/>
      <c r="AK120" s="57"/>
      <c r="AL120" s="57"/>
      <c r="AM120" s="57"/>
      <c r="AN120" s="57"/>
      <c r="AO120" s="35"/>
      <c r="AP120" s="35"/>
      <c r="AQ120" s="57"/>
      <c r="AR120" s="57"/>
      <c r="AS120" s="57"/>
      <c r="AT120" s="57"/>
      <c r="AU120" s="57"/>
      <c r="AV120" s="57"/>
      <c r="AW120" s="57"/>
      <c r="AX120" s="57"/>
      <c r="AY120" s="57"/>
      <c r="AZ120" s="57"/>
    </row>
    <row r="121" spans="1:53" s="54" customFormat="1" ht="18" customHeight="1">
      <c r="B121" s="35"/>
      <c r="C121" s="58" t="s">
        <v>23</v>
      </c>
      <c r="D121" s="387"/>
      <c r="E121" s="387"/>
      <c r="F121" s="53" t="s">
        <v>23</v>
      </c>
      <c r="G121" s="59"/>
      <c r="H121" s="387"/>
      <c r="I121" s="387"/>
      <c r="J121" s="387"/>
      <c r="K121" s="387"/>
      <c r="L121" s="387"/>
      <c r="M121" s="387"/>
      <c r="N121" s="60"/>
      <c r="O121" s="61"/>
      <c r="P121" s="62">
        <v>20</v>
      </c>
      <c r="Q121" s="388"/>
      <c r="R121" s="388"/>
      <c r="S121" s="53" t="s">
        <v>5</v>
      </c>
      <c r="T121" s="60"/>
      <c r="U121" s="60"/>
      <c r="V121" s="60"/>
      <c r="W121" s="60"/>
      <c r="X121" s="35"/>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35"/>
      <c r="AW121" s="35"/>
      <c r="AX121" s="35"/>
      <c r="AY121" s="35"/>
      <c r="AZ121" s="35"/>
      <c r="BA121" s="35"/>
    </row>
    <row r="122" spans="1:53" s="35" customFormat="1" ht="18" customHeight="1">
      <c r="A122" s="54"/>
      <c r="D122" s="385"/>
      <c r="E122" s="385"/>
      <c r="H122" s="385"/>
      <c r="I122" s="385"/>
      <c r="J122" s="385"/>
      <c r="K122" s="385"/>
      <c r="L122" s="385"/>
      <c r="M122" s="385"/>
      <c r="Q122" s="385"/>
      <c r="R122" s="385"/>
    </row>
  </sheetData>
  <mergeCells count="535">
    <mergeCell ref="B55:N55"/>
    <mergeCell ref="O55:P55"/>
    <mergeCell ref="Q55:T55"/>
    <mergeCell ref="U55:X55"/>
    <mergeCell ref="Y55:AB55"/>
    <mergeCell ref="AC55:AF55"/>
    <mergeCell ref="B59:F59"/>
    <mergeCell ref="G59:N59"/>
    <mergeCell ref="O59:AZ59"/>
    <mergeCell ref="B60:F60"/>
    <mergeCell ref="G60:N60"/>
    <mergeCell ref="O60:AZ60"/>
    <mergeCell ref="AO3:AZ3"/>
    <mergeCell ref="B61:F61"/>
    <mergeCell ref="G61:N61"/>
    <mergeCell ref="O61:AZ61"/>
    <mergeCell ref="B62:F62"/>
    <mergeCell ref="G62:N62"/>
    <mergeCell ref="O62:AZ62"/>
    <mergeCell ref="AS55:AV55"/>
    <mergeCell ref="AW55:AZ55"/>
    <mergeCell ref="B57:AZ57"/>
    <mergeCell ref="AW54:AZ54"/>
    <mergeCell ref="B53:N53"/>
    <mergeCell ref="O53:P53"/>
    <mergeCell ref="Q53:T53"/>
    <mergeCell ref="U53:X53"/>
    <mergeCell ref="Y53:AB53"/>
    <mergeCell ref="AC53:AF53"/>
    <mergeCell ref="AG53:AJ53"/>
    <mergeCell ref="AK53:AN53"/>
    <mergeCell ref="AO53:AR53"/>
    <mergeCell ref="B54:N54"/>
    <mergeCell ref="O54:P54"/>
    <mergeCell ref="Q54:T54"/>
    <mergeCell ref="U54:X54"/>
    <mergeCell ref="Y54:AB54"/>
    <mergeCell ref="AC54:AF54"/>
    <mergeCell ref="AG51:AJ51"/>
    <mergeCell ref="AK51:AN51"/>
    <mergeCell ref="AO51:AR51"/>
    <mergeCell ref="AO55:AR55"/>
    <mergeCell ref="AG55:AJ55"/>
    <mergeCell ref="AK55:AN55"/>
    <mergeCell ref="Q52:T52"/>
    <mergeCell ref="U52:X52"/>
    <mergeCell ref="Y52:AB52"/>
    <mergeCell ref="AC52:AF52"/>
    <mergeCell ref="AS53:AV53"/>
    <mergeCell ref="AW53:AZ53"/>
    <mergeCell ref="AG54:AJ54"/>
    <mergeCell ref="AK54:AN54"/>
    <mergeCell ref="AO54:AR54"/>
    <mergeCell ref="AS54:AV54"/>
    <mergeCell ref="AK52:AN52"/>
    <mergeCell ref="AO52:AR52"/>
    <mergeCell ref="AS52:AV52"/>
    <mergeCell ref="AW52:AZ52"/>
    <mergeCell ref="AG52:AJ52"/>
    <mergeCell ref="B51:N51"/>
    <mergeCell ref="O51:P51"/>
    <mergeCell ref="Q51:T51"/>
    <mergeCell ref="U51:X51"/>
    <mergeCell ref="Y51:AB51"/>
    <mergeCell ref="AC51:AF51"/>
    <mergeCell ref="AW50:AZ50"/>
    <mergeCell ref="AS51:AV51"/>
    <mergeCell ref="AW51:AZ51"/>
    <mergeCell ref="AC49:AN49"/>
    <mergeCell ref="AO49:AZ49"/>
    <mergeCell ref="Q50:T50"/>
    <mergeCell ref="U50:X50"/>
    <mergeCell ref="Y50:AB50"/>
    <mergeCell ref="AC50:AF50"/>
    <mergeCell ref="AG50:AJ50"/>
    <mergeCell ref="AK50:AN50"/>
    <mergeCell ref="AO50:AR50"/>
    <mergeCell ref="AS50:AV50"/>
    <mergeCell ref="AS23:AZ23"/>
    <mergeCell ref="AS18:AZ18"/>
    <mergeCell ref="AC19:AJ19"/>
    <mergeCell ref="AK19:AR19"/>
    <mergeCell ref="AS19:AZ19"/>
    <mergeCell ref="AC20:AJ20"/>
    <mergeCell ref="AK20:AR20"/>
    <mergeCell ref="AS20:AZ20"/>
    <mergeCell ref="AC21:AJ21"/>
    <mergeCell ref="AK21:AR21"/>
    <mergeCell ref="AK116:AZ116"/>
    <mergeCell ref="C115:H115"/>
    <mergeCell ref="C116:H116"/>
    <mergeCell ref="C118:H118"/>
    <mergeCell ref="C119:H119"/>
    <mergeCell ref="AC22:AJ22"/>
    <mergeCell ref="AK22:AR22"/>
    <mergeCell ref="AS22:AZ22"/>
    <mergeCell ref="AC23:AJ23"/>
    <mergeCell ref="AK23:AR23"/>
    <mergeCell ref="B84:AZ84"/>
    <mergeCell ref="B81:N81"/>
    <mergeCell ref="O81:P81"/>
    <mergeCell ref="AB119:AN119"/>
    <mergeCell ref="AQ119:AZ119"/>
    <mergeCell ref="J115:Y115"/>
    <mergeCell ref="AB115:AH115"/>
    <mergeCell ref="AK115:AZ115"/>
    <mergeCell ref="J116:Y116"/>
    <mergeCell ref="AB116:AH116"/>
    <mergeCell ref="B100:Y100"/>
    <mergeCell ref="Z100:AB100"/>
    <mergeCell ref="AC100:AJ100"/>
    <mergeCell ref="AK100:AR100"/>
    <mergeCell ref="AS100:AZ100"/>
    <mergeCell ref="B86:Y87"/>
    <mergeCell ref="Z86:AB87"/>
    <mergeCell ref="AC86:AZ86"/>
    <mergeCell ref="J118:Y118"/>
    <mergeCell ref="AB118:AN118"/>
    <mergeCell ref="AQ118:AZ118"/>
    <mergeCell ref="G44:N44"/>
    <mergeCell ref="O44:AZ44"/>
    <mergeCell ref="B45:F45"/>
    <mergeCell ref="G45:N45"/>
    <mergeCell ref="O45:AZ45"/>
    <mergeCell ref="B104:AZ104"/>
    <mergeCell ref="B94:AZ94"/>
    <mergeCell ref="AG79:AJ79"/>
    <mergeCell ref="AK79:AN79"/>
    <mergeCell ref="AO79:AR79"/>
    <mergeCell ref="AS79:AV79"/>
    <mergeCell ref="AS78:AV78"/>
    <mergeCell ref="AW78:AZ78"/>
    <mergeCell ref="AC79:AF79"/>
    <mergeCell ref="AC87:AJ87"/>
    <mergeCell ref="AK87:AR87"/>
    <mergeCell ref="AS87:AZ87"/>
    <mergeCell ref="U80:X80"/>
    <mergeCell ref="Y80:AB80"/>
    <mergeCell ref="B78:N78"/>
    <mergeCell ref="O78:P78"/>
    <mergeCell ref="Q79:T79"/>
    <mergeCell ref="U79:X79"/>
    <mergeCell ref="Y79:AB79"/>
    <mergeCell ref="B79:N79"/>
    <mergeCell ref="O79:P79"/>
    <mergeCell ref="U78:X78"/>
    <mergeCell ref="Y78:AB78"/>
    <mergeCell ref="B80:N80"/>
    <mergeCell ref="O80:P80"/>
    <mergeCell ref="Q80:T80"/>
    <mergeCell ref="AO77:AR77"/>
    <mergeCell ref="Q78:T78"/>
    <mergeCell ref="AC70:AF70"/>
    <mergeCell ref="AG70:AJ70"/>
    <mergeCell ref="AK70:AN70"/>
    <mergeCell ref="AO70:AR70"/>
    <mergeCell ref="AC78:AF78"/>
    <mergeCell ref="AG78:AJ78"/>
    <mergeCell ref="AK78:AN78"/>
    <mergeCell ref="AO78:AR78"/>
    <mergeCell ref="Q77:T77"/>
    <mergeCell ref="U77:X77"/>
    <mergeCell ref="Y77:AB77"/>
    <mergeCell ref="AC77:AF77"/>
    <mergeCell ref="AG77:AJ77"/>
    <mergeCell ref="AK77:AN77"/>
    <mergeCell ref="Q71:T71"/>
    <mergeCell ref="U71:X71"/>
    <mergeCell ref="Y71:AB71"/>
    <mergeCell ref="AC71:AF71"/>
    <mergeCell ref="AG71:AJ71"/>
    <mergeCell ref="AK71:AN71"/>
    <mergeCell ref="AO71:AR71"/>
    <mergeCell ref="AS71:AV71"/>
    <mergeCell ref="AW71:AZ71"/>
    <mergeCell ref="AC25:AJ25"/>
    <mergeCell ref="AK25:AR25"/>
    <mergeCell ref="AS25:AZ25"/>
    <mergeCell ref="AS67:AV67"/>
    <mergeCell ref="AW67:AZ67"/>
    <mergeCell ref="B69:N69"/>
    <mergeCell ref="O69:P69"/>
    <mergeCell ref="B68:N68"/>
    <mergeCell ref="O68:P68"/>
    <mergeCell ref="AC67:AF67"/>
    <mergeCell ref="AG67:AJ67"/>
    <mergeCell ref="AK67:AN67"/>
    <mergeCell ref="B66:N67"/>
    <mergeCell ref="O66:P67"/>
    <mergeCell ref="Q66:AB66"/>
    <mergeCell ref="AC66:AN66"/>
    <mergeCell ref="AO66:AZ66"/>
    <mergeCell ref="AO67:AR67"/>
    <mergeCell ref="Q67:T67"/>
    <mergeCell ref="U67:X67"/>
    <mergeCell ref="Q68:T68"/>
    <mergeCell ref="U68:X68"/>
    <mergeCell ref="Y68:AB68"/>
    <mergeCell ref="AC68:AF68"/>
    <mergeCell ref="AC18:AJ18"/>
    <mergeCell ref="AK18:AR18"/>
    <mergeCell ref="AS21:AZ21"/>
    <mergeCell ref="B18:Y18"/>
    <mergeCell ref="Z18:AB18"/>
    <mergeCell ref="B29:AZ29"/>
    <mergeCell ref="B30:AZ30"/>
    <mergeCell ref="B27:Y27"/>
    <mergeCell ref="Z27:AB27"/>
    <mergeCell ref="B26:Y26"/>
    <mergeCell ref="Z26:AB26"/>
    <mergeCell ref="B25:Y25"/>
    <mergeCell ref="Z25:AB25"/>
    <mergeCell ref="B24:Y24"/>
    <mergeCell ref="Z24:AB24"/>
    <mergeCell ref="AC24:AJ24"/>
    <mergeCell ref="AK24:AR24"/>
    <mergeCell ref="AC26:AJ26"/>
    <mergeCell ref="AK26:AR26"/>
    <mergeCell ref="AS26:AZ26"/>
    <mergeCell ref="AC27:AJ27"/>
    <mergeCell ref="AK27:AR27"/>
    <mergeCell ref="AS27:AZ27"/>
    <mergeCell ref="AS24:AZ24"/>
    <mergeCell ref="B19:Y19"/>
    <mergeCell ref="Z19:AB19"/>
    <mergeCell ref="B32:N33"/>
    <mergeCell ref="O32:P33"/>
    <mergeCell ref="Q32:AB32"/>
    <mergeCell ref="AC32:AN32"/>
    <mergeCell ref="AO32:AZ32"/>
    <mergeCell ref="Q33:T33"/>
    <mergeCell ref="U33:X33"/>
    <mergeCell ref="AS33:AV33"/>
    <mergeCell ref="AW33:AZ33"/>
    <mergeCell ref="Y33:AB33"/>
    <mergeCell ref="AC33:AF33"/>
    <mergeCell ref="AG33:AJ33"/>
    <mergeCell ref="AK33:AN33"/>
    <mergeCell ref="AO33:AR33"/>
    <mergeCell ref="B23:Y23"/>
    <mergeCell ref="Z23:AB23"/>
    <mergeCell ref="B22:Y22"/>
    <mergeCell ref="Z22:AB22"/>
    <mergeCell ref="B20:Y20"/>
    <mergeCell ref="B21:Y21"/>
    <mergeCell ref="Z20:AB20"/>
    <mergeCell ref="Z21:AB21"/>
    <mergeCell ref="A5:AZ5"/>
    <mergeCell ref="A7:K7"/>
    <mergeCell ref="L7:AZ7"/>
    <mergeCell ref="A8:K8"/>
    <mergeCell ref="L8:AZ8"/>
    <mergeCell ref="B17:Y17"/>
    <mergeCell ref="Z17:AB17"/>
    <mergeCell ref="A9:K9"/>
    <mergeCell ref="L9:AZ9"/>
    <mergeCell ref="A10:K10"/>
    <mergeCell ref="B12:AS12"/>
    <mergeCell ref="B14:Y16"/>
    <mergeCell ref="Z14:AB16"/>
    <mergeCell ref="AC14:AZ14"/>
    <mergeCell ref="AC15:AJ16"/>
    <mergeCell ref="AK15:AR16"/>
    <mergeCell ref="AS15:AZ16"/>
    <mergeCell ref="AC17:AJ17"/>
    <mergeCell ref="AK17:AR17"/>
    <mergeCell ref="AS17:AZ17"/>
    <mergeCell ref="D122:E122"/>
    <mergeCell ref="H122:M122"/>
    <mergeCell ref="Q122:R122"/>
    <mergeCell ref="J119:Y119"/>
    <mergeCell ref="Y67:AB67"/>
    <mergeCell ref="B34:N34"/>
    <mergeCell ref="O34:P34"/>
    <mergeCell ref="Q34:T34"/>
    <mergeCell ref="U34:X34"/>
    <mergeCell ref="Y34:AB34"/>
    <mergeCell ref="B35:N35"/>
    <mergeCell ref="O35:P35"/>
    <mergeCell ref="B74:AZ74"/>
    <mergeCell ref="B76:N77"/>
    <mergeCell ref="O76:P77"/>
    <mergeCell ref="Q76:AB76"/>
    <mergeCell ref="AC76:AN76"/>
    <mergeCell ref="AO76:AZ76"/>
    <mergeCell ref="B71:N71"/>
    <mergeCell ref="O71:P71"/>
    <mergeCell ref="AS77:AV77"/>
    <mergeCell ref="B70:N70"/>
    <mergeCell ref="O70:P70"/>
    <mergeCell ref="Q70:T70"/>
    <mergeCell ref="AG36:AJ36"/>
    <mergeCell ref="AK36:AN36"/>
    <mergeCell ref="AO36:AR36"/>
    <mergeCell ref="AS36:AV36"/>
    <mergeCell ref="AS34:AV34"/>
    <mergeCell ref="AW34:AZ34"/>
    <mergeCell ref="D121:E121"/>
    <mergeCell ref="H121:M121"/>
    <mergeCell ref="Q121:R121"/>
    <mergeCell ref="AC34:AF34"/>
    <mergeCell ref="AG34:AJ34"/>
    <mergeCell ref="AK34:AN34"/>
    <mergeCell ref="AG35:AJ35"/>
    <mergeCell ref="AK35:AN35"/>
    <mergeCell ref="AO35:AR35"/>
    <mergeCell ref="AO34:AR34"/>
    <mergeCell ref="AG68:AJ68"/>
    <mergeCell ref="AK68:AN68"/>
    <mergeCell ref="AW68:AZ68"/>
    <mergeCell ref="AW70:AZ70"/>
    <mergeCell ref="U70:X70"/>
    <mergeCell ref="Y70:AB70"/>
    <mergeCell ref="AS70:AV70"/>
    <mergeCell ref="AW77:AZ77"/>
    <mergeCell ref="AW36:AZ36"/>
    <mergeCell ref="AG37:AJ37"/>
    <mergeCell ref="AK37:AN37"/>
    <mergeCell ref="AO37:AR37"/>
    <mergeCell ref="AS35:AV35"/>
    <mergeCell ref="AW35:AZ35"/>
    <mergeCell ref="B36:N36"/>
    <mergeCell ref="O36:P36"/>
    <mergeCell ref="Q36:T36"/>
    <mergeCell ref="U36:X36"/>
    <mergeCell ref="Y36:AB36"/>
    <mergeCell ref="AS37:AV37"/>
    <mergeCell ref="AW37:AZ37"/>
    <mergeCell ref="B37:N37"/>
    <mergeCell ref="O37:P37"/>
    <mergeCell ref="Q37:T37"/>
    <mergeCell ref="U37:X37"/>
    <mergeCell ref="Y37:AB37"/>
    <mergeCell ref="AC37:AF37"/>
    <mergeCell ref="Q35:T35"/>
    <mergeCell ref="U35:X35"/>
    <mergeCell ref="Y35:AB35"/>
    <mergeCell ref="AC35:AF35"/>
    <mergeCell ref="AC36:AF36"/>
    <mergeCell ref="AC69:AF69"/>
    <mergeCell ref="AG69:AJ69"/>
    <mergeCell ref="AK69:AN69"/>
    <mergeCell ref="AO69:AR69"/>
    <mergeCell ref="AS69:AV69"/>
    <mergeCell ref="AW69:AZ69"/>
    <mergeCell ref="B47:AZ47"/>
    <mergeCell ref="B40:AZ40"/>
    <mergeCell ref="O42:AZ42"/>
    <mergeCell ref="G42:N42"/>
    <mergeCell ref="B42:F42"/>
    <mergeCell ref="O43:AZ43"/>
    <mergeCell ref="G43:N43"/>
    <mergeCell ref="B43:F43"/>
    <mergeCell ref="B44:F44"/>
    <mergeCell ref="B49:N50"/>
    <mergeCell ref="O49:P50"/>
    <mergeCell ref="Q49:AB49"/>
    <mergeCell ref="B64:AZ64"/>
    <mergeCell ref="Q69:T69"/>
    <mergeCell ref="U69:X69"/>
    <mergeCell ref="Y69:AB69"/>
    <mergeCell ref="B52:N52"/>
    <mergeCell ref="O52:P52"/>
    <mergeCell ref="Z89:AB89"/>
    <mergeCell ref="AC89:AJ89"/>
    <mergeCell ref="AO81:AR81"/>
    <mergeCell ref="AS81:AV81"/>
    <mergeCell ref="AW81:AZ81"/>
    <mergeCell ref="AC80:AF80"/>
    <mergeCell ref="AG80:AJ80"/>
    <mergeCell ref="AK80:AN80"/>
    <mergeCell ref="AO80:AR80"/>
    <mergeCell ref="AS80:AV80"/>
    <mergeCell ref="AK89:AR89"/>
    <mergeCell ref="AS89:AZ89"/>
    <mergeCell ref="B90:Y90"/>
    <mergeCell ref="Z90:AB90"/>
    <mergeCell ref="AC90:AJ90"/>
    <mergeCell ref="AK90:AR90"/>
    <mergeCell ref="AS90:AZ90"/>
    <mergeCell ref="B91:Y91"/>
    <mergeCell ref="Z91:AB91"/>
    <mergeCell ref="AC91:AJ91"/>
    <mergeCell ref="AW79:AZ79"/>
    <mergeCell ref="AW80:AZ80"/>
    <mergeCell ref="Q81:T81"/>
    <mergeCell ref="U81:X81"/>
    <mergeCell ref="Y81:AB81"/>
    <mergeCell ref="AC81:AF81"/>
    <mergeCell ref="AG81:AJ81"/>
    <mergeCell ref="AK81:AN81"/>
    <mergeCell ref="AK91:AR91"/>
    <mergeCell ref="AS91:AZ91"/>
    <mergeCell ref="B88:Y88"/>
    <mergeCell ref="Z88:AB88"/>
    <mergeCell ref="AC88:AJ88"/>
    <mergeCell ref="AK88:AR88"/>
    <mergeCell ref="AS88:AZ88"/>
    <mergeCell ref="B89:Y89"/>
    <mergeCell ref="B92:Y92"/>
    <mergeCell ref="Z92:AB92"/>
    <mergeCell ref="AC92:AJ92"/>
    <mergeCell ref="AK92:AR92"/>
    <mergeCell ref="AS92:AZ92"/>
    <mergeCell ref="B96:Y97"/>
    <mergeCell ref="Z96:AB97"/>
    <mergeCell ref="AC96:AZ96"/>
    <mergeCell ref="AC97:AJ97"/>
    <mergeCell ref="AK97:AR97"/>
    <mergeCell ref="AS97:AZ97"/>
    <mergeCell ref="B98:Y98"/>
    <mergeCell ref="Z98:AB98"/>
    <mergeCell ref="AC98:AJ98"/>
    <mergeCell ref="AK98:AR98"/>
    <mergeCell ref="AS98:AZ98"/>
    <mergeCell ref="B99:Y99"/>
    <mergeCell ref="Z99:AB99"/>
    <mergeCell ref="AC99:AJ99"/>
    <mergeCell ref="AK99:AR99"/>
    <mergeCell ref="AS99:AZ99"/>
    <mergeCell ref="Z102:AB102"/>
    <mergeCell ref="AC102:AJ102"/>
    <mergeCell ref="AK102:AR102"/>
    <mergeCell ref="Y107:AB107"/>
    <mergeCell ref="AC107:AF107"/>
    <mergeCell ref="AG107:AJ107"/>
    <mergeCell ref="AK107:AN107"/>
    <mergeCell ref="AO107:AR107"/>
    <mergeCell ref="AS107:AV107"/>
    <mergeCell ref="AS102:AZ102"/>
    <mergeCell ref="AW108:AZ108"/>
    <mergeCell ref="B109:N109"/>
    <mergeCell ref="AK109:AN109"/>
    <mergeCell ref="AO109:AR109"/>
    <mergeCell ref="AS109:AV109"/>
    <mergeCell ref="B106:N107"/>
    <mergeCell ref="O106:P107"/>
    <mergeCell ref="Q106:AB106"/>
    <mergeCell ref="AC106:AN106"/>
    <mergeCell ref="AO106:AZ106"/>
    <mergeCell ref="Q107:T107"/>
    <mergeCell ref="U107:X107"/>
    <mergeCell ref="AC108:AF108"/>
    <mergeCell ref="AG108:AJ108"/>
    <mergeCell ref="AK108:AN108"/>
    <mergeCell ref="AO108:AR108"/>
    <mergeCell ref="O109:P109"/>
    <mergeCell ref="Q109:T109"/>
    <mergeCell ref="U109:X109"/>
    <mergeCell ref="Y109:AB109"/>
    <mergeCell ref="AC109:AF109"/>
    <mergeCell ref="AG109:AJ109"/>
    <mergeCell ref="AW107:AZ107"/>
    <mergeCell ref="B108:N108"/>
    <mergeCell ref="O108:P108"/>
    <mergeCell ref="Q108:T108"/>
    <mergeCell ref="U108:X108"/>
    <mergeCell ref="Y108:AB108"/>
    <mergeCell ref="B110:N110"/>
    <mergeCell ref="O110:P110"/>
    <mergeCell ref="Q110:T110"/>
    <mergeCell ref="U110:X110"/>
    <mergeCell ref="Y110:AB110"/>
    <mergeCell ref="AW111:AZ111"/>
    <mergeCell ref="AO68:AR68"/>
    <mergeCell ref="AS68:AV68"/>
    <mergeCell ref="A1:AZ1"/>
    <mergeCell ref="AS110:AV110"/>
    <mergeCell ref="AW110:AZ110"/>
    <mergeCell ref="B111:N111"/>
    <mergeCell ref="O111:P111"/>
    <mergeCell ref="Q111:T111"/>
    <mergeCell ref="U111:X111"/>
    <mergeCell ref="Y111:AB111"/>
    <mergeCell ref="AW72:AZ72"/>
    <mergeCell ref="B38:N38"/>
    <mergeCell ref="O38:P38"/>
    <mergeCell ref="Q38:T38"/>
    <mergeCell ref="U38:X38"/>
    <mergeCell ref="Y38:AB38"/>
    <mergeCell ref="AC38:AF38"/>
    <mergeCell ref="AG38:AJ38"/>
    <mergeCell ref="AG110:AJ110"/>
    <mergeCell ref="AK110:AN110"/>
    <mergeCell ref="AO110:AR110"/>
    <mergeCell ref="AS108:AV108"/>
    <mergeCell ref="AW109:AZ109"/>
    <mergeCell ref="AG112:AJ112"/>
    <mergeCell ref="AK38:AN38"/>
    <mergeCell ref="AO38:AR38"/>
    <mergeCell ref="Y72:AB72"/>
    <mergeCell ref="AC72:AF72"/>
    <mergeCell ref="AG72:AJ72"/>
    <mergeCell ref="AK72:AN72"/>
    <mergeCell ref="AO72:AR72"/>
    <mergeCell ref="AS72:AV72"/>
    <mergeCell ref="AK82:AN82"/>
    <mergeCell ref="AO82:AR82"/>
    <mergeCell ref="AS38:AV38"/>
    <mergeCell ref="AC111:AF111"/>
    <mergeCell ref="AG111:AJ111"/>
    <mergeCell ref="AK111:AN111"/>
    <mergeCell ref="AO111:AR111"/>
    <mergeCell ref="AS111:AV111"/>
    <mergeCell ref="AC110:AF110"/>
    <mergeCell ref="B101:Y101"/>
    <mergeCell ref="Z101:AB101"/>
    <mergeCell ref="AC101:AJ101"/>
    <mergeCell ref="AK101:AR101"/>
    <mergeCell ref="AS101:AZ101"/>
    <mergeCell ref="B102:Y102"/>
    <mergeCell ref="AK112:AN112"/>
    <mergeCell ref="AW38:AZ38"/>
    <mergeCell ref="B72:N72"/>
    <mergeCell ref="O72:P72"/>
    <mergeCell ref="Q72:T72"/>
    <mergeCell ref="U72:X72"/>
    <mergeCell ref="AO112:AR112"/>
    <mergeCell ref="AS112:AV112"/>
    <mergeCell ref="AW112:AZ112"/>
    <mergeCell ref="B82:N82"/>
    <mergeCell ref="O82:P82"/>
    <mergeCell ref="Q82:T82"/>
    <mergeCell ref="U82:X82"/>
    <mergeCell ref="Y82:AB82"/>
    <mergeCell ref="AC82:AF82"/>
    <mergeCell ref="AG82:AJ82"/>
    <mergeCell ref="AS82:AV82"/>
    <mergeCell ref="AW82:AZ82"/>
    <mergeCell ref="B112:N112"/>
    <mergeCell ref="O112:P112"/>
    <mergeCell ref="Q112:T112"/>
    <mergeCell ref="U112:X112"/>
    <mergeCell ref="Y112:AB112"/>
    <mergeCell ref="AC112:AF112"/>
  </mergeCells>
  <pageMargins left="0.9055118110236221" right="0.39370078740157483" top="0.59055118110236227" bottom="0.78740157480314965" header="0.31496062992125984" footer="0"/>
  <pageSetup paperSize="8" scale="67" fitToHeight="0" orientation="landscape" r:id="rId1"/>
  <headerFooter>
    <oddHeader>&amp;C7</oddHeader>
  </headerFooter>
  <rowBreaks count="3" manualBreakCount="3">
    <brk id="28" max="51" man="1"/>
    <brk id="62" max="51" man="1"/>
    <brk id="93" max="51" man="1"/>
  </rowBreaks>
</worksheet>
</file>

<file path=xl/worksheets/sheet5.xml><?xml version="1.0" encoding="utf-8"?>
<worksheet xmlns="http://schemas.openxmlformats.org/spreadsheetml/2006/main" xmlns:r="http://schemas.openxmlformats.org/officeDocument/2006/relationships">
  <sheetPr>
    <pageSetUpPr fitToPage="1"/>
  </sheetPr>
  <dimension ref="A1:BJ57"/>
  <sheetViews>
    <sheetView view="pageBreakPreview" zoomScale="90" zoomScaleSheetLayoutView="90" workbookViewId="0">
      <selection activeCell="AO27" sqref="AO27:AZ27"/>
    </sheetView>
  </sheetViews>
  <sheetFormatPr defaultColWidth="0.85546875" defaultRowHeight="15"/>
  <cols>
    <col min="1" max="52" width="3.85546875" style="21" customWidth="1"/>
    <col min="53" max="16384" width="0.85546875" style="21"/>
  </cols>
  <sheetData>
    <row r="1" spans="1:53" ht="67.5" customHeight="1">
      <c r="A1" s="281" t="s">
        <v>297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3" ht="18"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414"/>
      <c r="AP2" s="414"/>
      <c r="AQ2" s="414"/>
      <c r="AR2" s="414"/>
      <c r="AS2" s="414"/>
      <c r="AT2" s="414"/>
      <c r="AU2" s="414"/>
      <c r="AV2" s="414"/>
      <c r="AW2" s="414"/>
      <c r="AX2" s="414"/>
      <c r="AY2" s="414"/>
      <c r="AZ2" s="414"/>
    </row>
    <row r="3" spans="1:53" ht="15" customHeight="1"/>
    <row r="4" spans="1:53" ht="50.1" customHeight="1">
      <c r="A4" s="283" t="s">
        <v>606</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5"/>
    </row>
    <row r="5" spans="1:53" s="26" customFormat="1" ht="15" customHeight="1"/>
    <row r="6" spans="1:53" ht="15" customHeight="1">
      <c r="A6" s="284" t="s">
        <v>298</v>
      </c>
      <c r="B6" s="284"/>
      <c r="C6" s="284"/>
      <c r="D6" s="284"/>
      <c r="E6" s="284"/>
      <c r="F6" s="284"/>
      <c r="G6" s="284"/>
      <c r="H6" s="284"/>
      <c r="I6" s="284"/>
      <c r="J6" s="284"/>
      <c r="K6" s="284"/>
      <c r="L6" s="285" t="s">
        <v>594</v>
      </c>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7"/>
    </row>
    <row r="7" spans="1:53" ht="15" customHeight="1">
      <c r="A7" s="284" t="s">
        <v>299</v>
      </c>
      <c r="B7" s="284"/>
      <c r="C7" s="284"/>
      <c r="D7" s="284"/>
      <c r="E7" s="284"/>
      <c r="F7" s="284"/>
      <c r="G7" s="284"/>
      <c r="H7" s="284"/>
      <c r="I7" s="284"/>
      <c r="J7" s="284"/>
      <c r="K7" s="284"/>
      <c r="L7" s="286">
        <v>2</v>
      </c>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
    </row>
    <row r="8" spans="1:53" ht="15" customHeight="1">
      <c r="A8" s="284"/>
      <c r="B8" s="284"/>
      <c r="C8" s="284"/>
      <c r="D8" s="284"/>
      <c r="E8" s="284"/>
      <c r="F8" s="284"/>
      <c r="G8" s="284"/>
      <c r="H8" s="284"/>
      <c r="I8" s="284"/>
      <c r="J8" s="284"/>
      <c r="K8" s="284"/>
      <c r="L8" s="287" t="s">
        <v>300</v>
      </c>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9"/>
    </row>
    <row r="9" spans="1:53" s="26" customFormat="1" ht="15" customHeight="1">
      <c r="A9" s="284" t="s">
        <v>301</v>
      </c>
      <c r="B9" s="284"/>
      <c r="C9" s="284"/>
      <c r="D9" s="284"/>
      <c r="E9" s="284"/>
      <c r="F9" s="284"/>
      <c r="G9" s="284"/>
      <c r="H9" s="284"/>
      <c r="I9" s="284"/>
      <c r="J9" s="284"/>
      <c r="K9" s="284"/>
      <c r="L9" s="30" t="s">
        <v>302</v>
      </c>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row>
    <row r="10" spans="1:53" ht="15" customHeight="1"/>
    <row r="11" spans="1:53" s="31" customFormat="1" ht="18" customHeight="1">
      <c r="B11" s="288" t="s">
        <v>411</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row>
    <row r="12" spans="1:53" s="31" customFormat="1" ht="6.75" customHeight="1"/>
    <row r="13" spans="1:53" s="31" customFormat="1" ht="24.95" customHeight="1">
      <c r="B13" s="289" t="s">
        <v>0</v>
      </c>
      <c r="C13" s="289"/>
      <c r="D13" s="289"/>
      <c r="E13" s="289"/>
      <c r="F13" s="289"/>
      <c r="G13" s="289"/>
      <c r="H13" s="289"/>
      <c r="I13" s="289"/>
      <c r="J13" s="289"/>
      <c r="K13" s="289"/>
      <c r="L13" s="289"/>
      <c r="M13" s="289"/>
      <c r="N13" s="289"/>
      <c r="O13" s="289"/>
      <c r="P13" s="289"/>
      <c r="Q13" s="289"/>
      <c r="R13" s="289"/>
      <c r="S13" s="289"/>
      <c r="T13" s="289"/>
      <c r="U13" s="289"/>
      <c r="V13" s="289"/>
      <c r="W13" s="289"/>
      <c r="X13" s="289"/>
      <c r="Y13" s="290"/>
      <c r="Z13" s="295" t="s">
        <v>304</v>
      </c>
      <c r="AA13" s="289"/>
      <c r="AB13" s="290"/>
      <c r="AC13" s="298" t="s">
        <v>305</v>
      </c>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row>
    <row r="14" spans="1:53" s="31" customFormat="1" ht="24.95" customHeigh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296"/>
      <c r="AA14" s="291"/>
      <c r="AB14" s="292"/>
      <c r="AC14" s="295" t="s">
        <v>599</v>
      </c>
      <c r="AD14" s="289"/>
      <c r="AE14" s="289"/>
      <c r="AF14" s="289"/>
      <c r="AG14" s="289"/>
      <c r="AH14" s="289"/>
      <c r="AI14" s="289"/>
      <c r="AJ14" s="290"/>
      <c r="AK14" s="300" t="s">
        <v>600</v>
      </c>
      <c r="AL14" s="300"/>
      <c r="AM14" s="300"/>
      <c r="AN14" s="300"/>
      <c r="AO14" s="300"/>
      <c r="AP14" s="300"/>
      <c r="AQ14" s="300"/>
      <c r="AR14" s="300"/>
      <c r="AS14" s="289" t="s">
        <v>601</v>
      </c>
      <c r="AT14" s="289"/>
      <c r="AU14" s="289"/>
      <c r="AV14" s="289"/>
      <c r="AW14" s="289"/>
      <c r="AX14" s="289"/>
      <c r="AY14" s="289"/>
      <c r="AZ14" s="289"/>
    </row>
    <row r="15" spans="1:53" s="31" customFormat="1" ht="24.95" customHeight="1">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4"/>
      <c r="Z15" s="297"/>
      <c r="AA15" s="293"/>
      <c r="AB15" s="294"/>
      <c r="AC15" s="297"/>
      <c r="AD15" s="293"/>
      <c r="AE15" s="293"/>
      <c r="AF15" s="293"/>
      <c r="AG15" s="293"/>
      <c r="AH15" s="293"/>
      <c r="AI15" s="293"/>
      <c r="AJ15" s="294"/>
      <c r="AK15" s="300"/>
      <c r="AL15" s="300"/>
      <c r="AM15" s="300"/>
      <c r="AN15" s="300"/>
      <c r="AO15" s="300"/>
      <c r="AP15" s="300"/>
      <c r="AQ15" s="300"/>
      <c r="AR15" s="300"/>
      <c r="AS15" s="293"/>
      <c r="AT15" s="293"/>
      <c r="AU15" s="293"/>
      <c r="AV15" s="293"/>
      <c r="AW15" s="293"/>
      <c r="AX15" s="293"/>
      <c r="AY15" s="293"/>
      <c r="AZ15" s="293"/>
    </row>
    <row r="16" spans="1:53" s="33" customFormat="1" ht="15" customHeight="1" thickBot="1">
      <c r="B16" s="301">
        <v>1</v>
      </c>
      <c r="C16" s="301"/>
      <c r="D16" s="301"/>
      <c r="E16" s="301"/>
      <c r="F16" s="301"/>
      <c r="G16" s="301"/>
      <c r="H16" s="301"/>
      <c r="I16" s="301"/>
      <c r="J16" s="301"/>
      <c r="K16" s="301"/>
      <c r="L16" s="301"/>
      <c r="M16" s="301"/>
      <c r="N16" s="301"/>
      <c r="O16" s="301"/>
      <c r="P16" s="301"/>
      <c r="Q16" s="301"/>
      <c r="R16" s="301"/>
      <c r="S16" s="301"/>
      <c r="T16" s="301"/>
      <c r="U16" s="301"/>
      <c r="V16" s="301"/>
      <c r="W16" s="301"/>
      <c r="X16" s="301"/>
      <c r="Y16" s="302"/>
      <c r="Z16" s="303" t="s">
        <v>12</v>
      </c>
      <c r="AA16" s="304"/>
      <c r="AB16" s="305"/>
      <c r="AC16" s="303" t="s">
        <v>13</v>
      </c>
      <c r="AD16" s="304"/>
      <c r="AE16" s="304"/>
      <c r="AF16" s="304"/>
      <c r="AG16" s="304"/>
      <c r="AH16" s="304"/>
      <c r="AI16" s="304"/>
      <c r="AJ16" s="305"/>
      <c r="AK16" s="303" t="s">
        <v>14</v>
      </c>
      <c r="AL16" s="304"/>
      <c r="AM16" s="304"/>
      <c r="AN16" s="304"/>
      <c r="AO16" s="304"/>
      <c r="AP16" s="304"/>
      <c r="AQ16" s="304"/>
      <c r="AR16" s="305"/>
      <c r="AS16" s="303" t="s">
        <v>15</v>
      </c>
      <c r="AT16" s="304"/>
      <c r="AU16" s="304"/>
      <c r="AV16" s="304"/>
      <c r="AW16" s="304"/>
      <c r="AX16" s="304"/>
      <c r="AY16" s="304"/>
      <c r="AZ16" s="304"/>
      <c r="BA16" s="34"/>
    </row>
    <row r="17" spans="1:62" s="35" customFormat="1" ht="50.1" customHeight="1">
      <c r="B17" s="306" t="s">
        <v>405</v>
      </c>
      <c r="C17" s="306"/>
      <c r="D17" s="306"/>
      <c r="E17" s="306"/>
      <c r="F17" s="306"/>
      <c r="G17" s="306"/>
      <c r="H17" s="306"/>
      <c r="I17" s="306"/>
      <c r="J17" s="306"/>
      <c r="K17" s="306"/>
      <c r="L17" s="306"/>
      <c r="M17" s="306"/>
      <c r="N17" s="306"/>
      <c r="O17" s="306"/>
      <c r="P17" s="306"/>
      <c r="Q17" s="306"/>
      <c r="R17" s="306"/>
      <c r="S17" s="306"/>
      <c r="T17" s="306"/>
      <c r="U17" s="306"/>
      <c r="V17" s="306"/>
      <c r="W17" s="306"/>
      <c r="X17" s="306"/>
      <c r="Y17" s="307"/>
      <c r="Z17" s="308" t="s">
        <v>307</v>
      </c>
      <c r="AA17" s="309"/>
      <c r="AB17" s="310"/>
      <c r="AC17" s="311"/>
      <c r="AD17" s="312"/>
      <c r="AE17" s="312"/>
      <c r="AF17" s="312"/>
      <c r="AG17" s="312"/>
      <c r="AH17" s="312"/>
      <c r="AI17" s="312"/>
      <c r="AJ17" s="313"/>
      <c r="AK17" s="311"/>
      <c r="AL17" s="312"/>
      <c r="AM17" s="312"/>
      <c r="AN17" s="312"/>
      <c r="AO17" s="312"/>
      <c r="AP17" s="312"/>
      <c r="AQ17" s="312"/>
      <c r="AR17" s="313"/>
      <c r="AS17" s="311"/>
      <c r="AT17" s="312"/>
      <c r="AU17" s="312"/>
      <c r="AV17" s="312"/>
      <c r="AW17" s="312"/>
      <c r="AX17" s="312"/>
      <c r="AY17" s="312"/>
      <c r="AZ17" s="314"/>
    </row>
    <row r="18" spans="1:62" s="35" customFormat="1" ht="50.1" customHeight="1">
      <c r="B18" s="306" t="s">
        <v>404</v>
      </c>
      <c r="C18" s="306"/>
      <c r="D18" s="306"/>
      <c r="E18" s="306"/>
      <c r="F18" s="306"/>
      <c r="G18" s="306"/>
      <c r="H18" s="306"/>
      <c r="I18" s="306"/>
      <c r="J18" s="306"/>
      <c r="K18" s="306"/>
      <c r="L18" s="306"/>
      <c r="M18" s="306"/>
      <c r="N18" s="306"/>
      <c r="O18" s="306"/>
      <c r="P18" s="306"/>
      <c r="Q18" s="306"/>
      <c r="R18" s="306"/>
      <c r="S18" s="306"/>
      <c r="T18" s="306"/>
      <c r="U18" s="306"/>
      <c r="V18" s="306"/>
      <c r="W18" s="306"/>
      <c r="X18" s="306"/>
      <c r="Y18" s="307"/>
      <c r="Z18" s="315" t="s">
        <v>309</v>
      </c>
      <c r="AA18" s="316"/>
      <c r="AB18" s="317"/>
      <c r="AC18" s="298"/>
      <c r="AD18" s="299"/>
      <c r="AE18" s="299"/>
      <c r="AF18" s="299"/>
      <c r="AG18" s="299"/>
      <c r="AH18" s="299"/>
      <c r="AI18" s="299"/>
      <c r="AJ18" s="318"/>
      <c r="AK18" s="298"/>
      <c r="AL18" s="299"/>
      <c r="AM18" s="299"/>
      <c r="AN18" s="299"/>
      <c r="AO18" s="299"/>
      <c r="AP18" s="299"/>
      <c r="AQ18" s="299"/>
      <c r="AR18" s="318"/>
      <c r="AS18" s="298"/>
      <c r="AT18" s="299"/>
      <c r="AU18" s="299"/>
      <c r="AV18" s="299"/>
      <c r="AW18" s="299"/>
      <c r="AX18" s="299"/>
      <c r="AY18" s="299"/>
      <c r="AZ18" s="319"/>
    </row>
    <row r="19" spans="1:62" s="35" customFormat="1" ht="18" customHeight="1">
      <c r="B19" s="306" t="s">
        <v>403</v>
      </c>
      <c r="C19" s="306"/>
      <c r="D19" s="306"/>
      <c r="E19" s="306"/>
      <c r="F19" s="306"/>
      <c r="G19" s="306"/>
      <c r="H19" s="306"/>
      <c r="I19" s="306"/>
      <c r="J19" s="306"/>
      <c r="K19" s="306"/>
      <c r="L19" s="306"/>
      <c r="M19" s="306"/>
      <c r="N19" s="306"/>
      <c r="O19" s="306"/>
      <c r="P19" s="306"/>
      <c r="Q19" s="306"/>
      <c r="R19" s="306"/>
      <c r="S19" s="306"/>
      <c r="T19" s="306"/>
      <c r="U19" s="306"/>
      <c r="V19" s="306"/>
      <c r="W19" s="306"/>
      <c r="X19" s="306"/>
      <c r="Y19" s="307"/>
      <c r="Z19" s="315" t="s">
        <v>311</v>
      </c>
      <c r="AA19" s="316"/>
      <c r="AB19" s="317"/>
      <c r="AC19" s="298"/>
      <c r="AD19" s="299"/>
      <c r="AE19" s="299"/>
      <c r="AF19" s="299"/>
      <c r="AG19" s="299"/>
      <c r="AH19" s="299"/>
      <c r="AI19" s="299"/>
      <c r="AJ19" s="318"/>
      <c r="AK19" s="298"/>
      <c r="AL19" s="299"/>
      <c r="AM19" s="299"/>
      <c r="AN19" s="299"/>
      <c r="AO19" s="299"/>
      <c r="AP19" s="299"/>
      <c r="AQ19" s="299"/>
      <c r="AR19" s="318"/>
      <c r="AS19" s="298"/>
      <c r="AT19" s="299"/>
      <c r="AU19" s="299"/>
      <c r="AV19" s="299"/>
      <c r="AW19" s="299"/>
      <c r="AX19" s="299"/>
      <c r="AY19" s="299"/>
      <c r="AZ19" s="319"/>
    </row>
    <row r="20" spans="1:62" s="35" customFormat="1" ht="18" customHeight="1">
      <c r="B20" s="306" t="s">
        <v>400</v>
      </c>
      <c r="C20" s="306"/>
      <c r="D20" s="306"/>
      <c r="E20" s="306"/>
      <c r="F20" s="306"/>
      <c r="G20" s="306"/>
      <c r="H20" s="306"/>
      <c r="I20" s="306"/>
      <c r="J20" s="306"/>
      <c r="K20" s="306"/>
      <c r="L20" s="306"/>
      <c r="M20" s="306"/>
      <c r="N20" s="306"/>
      <c r="O20" s="306"/>
      <c r="P20" s="306"/>
      <c r="Q20" s="306"/>
      <c r="R20" s="306"/>
      <c r="S20" s="306"/>
      <c r="T20" s="306"/>
      <c r="U20" s="306"/>
      <c r="V20" s="306"/>
      <c r="W20" s="306"/>
      <c r="X20" s="306"/>
      <c r="Y20" s="307"/>
      <c r="Z20" s="315" t="s">
        <v>313</v>
      </c>
      <c r="AA20" s="316"/>
      <c r="AB20" s="317"/>
      <c r="AC20" s="298"/>
      <c r="AD20" s="299"/>
      <c r="AE20" s="299"/>
      <c r="AF20" s="299"/>
      <c r="AG20" s="299"/>
      <c r="AH20" s="299"/>
      <c r="AI20" s="299"/>
      <c r="AJ20" s="318"/>
      <c r="AK20" s="298"/>
      <c r="AL20" s="299"/>
      <c r="AM20" s="299"/>
      <c r="AN20" s="299"/>
      <c r="AO20" s="299"/>
      <c r="AP20" s="299"/>
      <c r="AQ20" s="299"/>
      <c r="AR20" s="318"/>
      <c r="AS20" s="298"/>
      <c r="AT20" s="299"/>
      <c r="AU20" s="299"/>
      <c r="AV20" s="299"/>
      <c r="AW20" s="299"/>
      <c r="AX20" s="299"/>
      <c r="AY20" s="299"/>
      <c r="AZ20" s="319"/>
    </row>
    <row r="21" spans="1:62" s="35" customFormat="1" ht="18" customHeight="1">
      <c r="B21" s="306" t="s">
        <v>397</v>
      </c>
      <c r="C21" s="306"/>
      <c r="D21" s="306"/>
      <c r="E21" s="306"/>
      <c r="F21" s="306"/>
      <c r="G21" s="306"/>
      <c r="H21" s="306"/>
      <c r="I21" s="306"/>
      <c r="J21" s="306"/>
      <c r="K21" s="306"/>
      <c r="L21" s="306"/>
      <c r="M21" s="306"/>
      <c r="N21" s="306"/>
      <c r="O21" s="306"/>
      <c r="P21" s="306"/>
      <c r="Q21" s="306"/>
      <c r="R21" s="306"/>
      <c r="S21" s="306"/>
      <c r="T21" s="306"/>
      <c r="U21" s="306"/>
      <c r="V21" s="306"/>
      <c r="W21" s="306"/>
      <c r="X21" s="306"/>
      <c r="Y21" s="307"/>
      <c r="Z21" s="315" t="s">
        <v>315</v>
      </c>
      <c r="AA21" s="316"/>
      <c r="AB21" s="317"/>
      <c r="AC21" s="298"/>
      <c r="AD21" s="299"/>
      <c r="AE21" s="299"/>
      <c r="AF21" s="299"/>
      <c r="AG21" s="299"/>
      <c r="AH21" s="299"/>
      <c r="AI21" s="299"/>
      <c r="AJ21" s="318"/>
      <c r="AK21" s="298"/>
      <c r="AL21" s="299"/>
      <c r="AM21" s="299"/>
      <c r="AN21" s="299"/>
      <c r="AO21" s="299"/>
      <c r="AP21" s="299"/>
      <c r="AQ21" s="299"/>
      <c r="AR21" s="318"/>
      <c r="AS21" s="298"/>
      <c r="AT21" s="299"/>
      <c r="AU21" s="299"/>
      <c r="AV21" s="299"/>
      <c r="AW21" s="299"/>
      <c r="AX21" s="299"/>
      <c r="AY21" s="299"/>
      <c r="AZ21" s="319"/>
    </row>
    <row r="22" spans="1:62" s="35" customFormat="1" ht="18" customHeight="1">
      <c r="B22" s="306" t="s">
        <v>394</v>
      </c>
      <c r="C22" s="306"/>
      <c r="D22" s="306"/>
      <c r="E22" s="306"/>
      <c r="F22" s="306"/>
      <c r="G22" s="306"/>
      <c r="H22" s="306"/>
      <c r="I22" s="306"/>
      <c r="J22" s="306"/>
      <c r="K22" s="306"/>
      <c r="L22" s="306"/>
      <c r="M22" s="306"/>
      <c r="N22" s="306"/>
      <c r="O22" s="306"/>
      <c r="P22" s="306"/>
      <c r="Q22" s="306"/>
      <c r="R22" s="306"/>
      <c r="S22" s="306"/>
      <c r="T22" s="306"/>
      <c r="U22" s="306"/>
      <c r="V22" s="306"/>
      <c r="W22" s="306"/>
      <c r="X22" s="306"/>
      <c r="Y22" s="307"/>
      <c r="Z22" s="315" t="s">
        <v>317</v>
      </c>
      <c r="AA22" s="316"/>
      <c r="AB22" s="317"/>
      <c r="AC22" s="298"/>
      <c r="AD22" s="299"/>
      <c r="AE22" s="299"/>
      <c r="AF22" s="299"/>
      <c r="AG22" s="299"/>
      <c r="AH22" s="299"/>
      <c r="AI22" s="299"/>
      <c r="AJ22" s="318"/>
      <c r="AK22" s="298"/>
      <c r="AL22" s="299"/>
      <c r="AM22" s="299"/>
      <c r="AN22" s="299"/>
      <c r="AO22" s="299"/>
      <c r="AP22" s="299"/>
      <c r="AQ22" s="299"/>
      <c r="AR22" s="318"/>
      <c r="AS22" s="298"/>
      <c r="AT22" s="299"/>
      <c r="AU22" s="299"/>
      <c r="AV22" s="299"/>
      <c r="AW22" s="299"/>
      <c r="AX22" s="299"/>
      <c r="AY22" s="299"/>
      <c r="AZ22" s="319"/>
    </row>
    <row r="23" spans="1:62" s="35" customFormat="1" ht="18" customHeight="1" thickBot="1">
      <c r="B23" s="323" t="s">
        <v>324</v>
      </c>
      <c r="C23" s="324"/>
      <c r="D23" s="324"/>
      <c r="E23" s="324"/>
      <c r="F23" s="324"/>
      <c r="G23" s="324"/>
      <c r="H23" s="324"/>
      <c r="I23" s="324"/>
      <c r="J23" s="324"/>
      <c r="K23" s="324"/>
      <c r="L23" s="324"/>
      <c r="M23" s="324"/>
      <c r="N23" s="324"/>
      <c r="O23" s="324"/>
      <c r="P23" s="324"/>
      <c r="Q23" s="324"/>
      <c r="R23" s="324"/>
      <c r="S23" s="324"/>
      <c r="T23" s="324"/>
      <c r="U23" s="324"/>
      <c r="V23" s="324"/>
      <c r="W23" s="324"/>
      <c r="X23" s="324"/>
      <c r="Y23" s="325"/>
      <c r="Z23" s="326" t="s">
        <v>325</v>
      </c>
      <c r="AA23" s="327"/>
      <c r="AB23" s="328"/>
      <c r="AC23" s="329"/>
      <c r="AD23" s="330"/>
      <c r="AE23" s="330"/>
      <c r="AF23" s="330"/>
      <c r="AG23" s="330"/>
      <c r="AH23" s="330"/>
      <c r="AI23" s="330"/>
      <c r="AJ23" s="331"/>
      <c r="AK23" s="329"/>
      <c r="AL23" s="330"/>
      <c r="AM23" s="330"/>
      <c r="AN23" s="330"/>
      <c r="AO23" s="330"/>
      <c r="AP23" s="330"/>
      <c r="AQ23" s="330"/>
      <c r="AR23" s="331"/>
      <c r="AS23" s="329"/>
      <c r="AT23" s="330"/>
      <c r="AU23" s="330"/>
      <c r="AV23" s="330"/>
      <c r="AW23" s="330"/>
      <c r="AX23" s="330"/>
      <c r="AY23" s="330"/>
      <c r="AZ23" s="332"/>
    </row>
    <row r="24" spans="1:62" s="31" customFormat="1" ht="15" customHeight="1">
      <c r="B24" s="37"/>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1:62" s="31" customFormat="1" ht="18" customHeight="1">
      <c r="B25" s="288" t="s">
        <v>410</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row>
    <row r="26" spans="1:62" s="31" customFormat="1" ht="8.1" customHeight="1">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8"/>
      <c r="BB26" s="38"/>
      <c r="BC26" s="38"/>
      <c r="BD26" s="38"/>
      <c r="BE26" s="38"/>
      <c r="BF26" s="38"/>
      <c r="BG26" s="38"/>
      <c r="BH26" s="38"/>
      <c r="BI26" s="38"/>
      <c r="BJ26" s="38"/>
    </row>
    <row r="27" spans="1:62" s="42" customFormat="1" ht="40.5" customHeight="1">
      <c r="A27" s="40"/>
      <c r="B27" s="289" t="s">
        <v>0</v>
      </c>
      <c r="C27" s="289"/>
      <c r="D27" s="289"/>
      <c r="E27" s="289"/>
      <c r="F27" s="289"/>
      <c r="G27" s="289"/>
      <c r="H27" s="289"/>
      <c r="I27" s="289"/>
      <c r="J27" s="289"/>
      <c r="K27" s="289"/>
      <c r="L27" s="289"/>
      <c r="M27" s="289"/>
      <c r="N27" s="290"/>
      <c r="O27" s="295" t="s">
        <v>1</v>
      </c>
      <c r="P27" s="290"/>
      <c r="Q27" s="298" t="s">
        <v>605</v>
      </c>
      <c r="R27" s="299"/>
      <c r="S27" s="299"/>
      <c r="T27" s="299"/>
      <c r="U27" s="299"/>
      <c r="V27" s="299"/>
      <c r="W27" s="299"/>
      <c r="X27" s="299"/>
      <c r="Y27" s="299"/>
      <c r="Z27" s="299"/>
      <c r="AA27" s="299"/>
      <c r="AB27" s="318"/>
      <c r="AC27" s="298" t="s">
        <v>603</v>
      </c>
      <c r="AD27" s="299"/>
      <c r="AE27" s="299"/>
      <c r="AF27" s="299"/>
      <c r="AG27" s="299"/>
      <c r="AH27" s="299"/>
      <c r="AI27" s="299"/>
      <c r="AJ27" s="299"/>
      <c r="AK27" s="299"/>
      <c r="AL27" s="299"/>
      <c r="AM27" s="299"/>
      <c r="AN27" s="318"/>
      <c r="AO27" s="298" t="s">
        <v>604</v>
      </c>
      <c r="AP27" s="299"/>
      <c r="AQ27" s="299"/>
      <c r="AR27" s="299"/>
      <c r="AS27" s="299"/>
      <c r="AT27" s="299"/>
      <c r="AU27" s="299"/>
      <c r="AV27" s="299"/>
      <c r="AW27" s="299"/>
      <c r="AX27" s="299"/>
      <c r="AY27" s="299"/>
      <c r="AZ27" s="299"/>
      <c r="BA27" s="41"/>
      <c r="BB27" s="41"/>
      <c r="BC27" s="41"/>
      <c r="BD27" s="41"/>
      <c r="BE27" s="41"/>
      <c r="BF27" s="41"/>
      <c r="BG27" s="40"/>
      <c r="BH27" s="40"/>
    </row>
    <row r="28" spans="1:62" s="42" customFormat="1" ht="99.95" customHeight="1">
      <c r="A28" s="40"/>
      <c r="B28" s="293"/>
      <c r="C28" s="293"/>
      <c r="D28" s="293"/>
      <c r="E28" s="293"/>
      <c r="F28" s="293"/>
      <c r="G28" s="293"/>
      <c r="H28" s="293"/>
      <c r="I28" s="293"/>
      <c r="J28" s="293"/>
      <c r="K28" s="293"/>
      <c r="L28" s="293"/>
      <c r="M28" s="293"/>
      <c r="N28" s="294"/>
      <c r="O28" s="297"/>
      <c r="P28" s="294"/>
      <c r="Q28" s="298" t="s">
        <v>408</v>
      </c>
      <c r="R28" s="299"/>
      <c r="S28" s="299"/>
      <c r="T28" s="318"/>
      <c r="U28" s="298" t="s">
        <v>407</v>
      </c>
      <c r="V28" s="299"/>
      <c r="W28" s="299"/>
      <c r="X28" s="318"/>
      <c r="Y28" s="298" t="s">
        <v>409</v>
      </c>
      <c r="Z28" s="299"/>
      <c r="AA28" s="299"/>
      <c r="AB28" s="318"/>
      <c r="AC28" s="298" t="s">
        <v>408</v>
      </c>
      <c r="AD28" s="299"/>
      <c r="AE28" s="299"/>
      <c r="AF28" s="318"/>
      <c r="AG28" s="298" t="s">
        <v>407</v>
      </c>
      <c r="AH28" s="299"/>
      <c r="AI28" s="299"/>
      <c r="AJ28" s="318"/>
      <c r="AK28" s="298" t="s">
        <v>409</v>
      </c>
      <c r="AL28" s="299"/>
      <c r="AM28" s="299"/>
      <c r="AN28" s="318"/>
      <c r="AO28" s="298" t="s">
        <v>408</v>
      </c>
      <c r="AP28" s="299"/>
      <c r="AQ28" s="299"/>
      <c r="AR28" s="318"/>
      <c r="AS28" s="298" t="s">
        <v>407</v>
      </c>
      <c r="AT28" s="299"/>
      <c r="AU28" s="299"/>
      <c r="AV28" s="318"/>
      <c r="AW28" s="298" t="s">
        <v>406</v>
      </c>
      <c r="AX28" s="299"/>
      <c r="AY28" s="299"/>
      <c r="AZ28" s="299"/>
      <c r="BA28" s="43"/>
      <c r="BB28" s="43"/>
      <c r="BC28" s="43"/>
      <c r="BD28" s="41"/>
      <c r="BE28" s="41"/>
      <c r="BF28" s="41"/>
      <c r="BG28" s="40"/>
      <c r="BH28" s="40"/>
    </row>
    <row r="29" spans="1:62" s="42" customFormat="1" ht="15.75" thickBot="1">
      <c r="B29" s="336">
        <v>1</v>
      </c>
      <c r="C29" s="336"/>
      <c r="D29" s="336"/>
      <c r="E29" s="336"/>
      <c r="F29" s="336"/>
      <c r="G29" s="336"/>
      <c r="H29" s="336"/>
      <c r="I29" s="336"/>
      <c r="J29" s="336"/>
      <c r="K29" s="336"/>
      <c r="L29" s="336"/>
      <c r="M29" s="336"/>
      <c r="N29" s="337"/>
      <c r="O29" s="365">
        <v>2</v>
      </c>
      <c r="P29" s="337"/>
      <c r="Q29" s="295">
        <v>3</v>
      </c>
      <c r="R29" s="289"/>
      <c r="S29" s="289"/>
      <c r="T29" s="290"/>
      <c r="U29" s="295">
        <v>4</v>
      </c>
      <c r="V29" s="289"/>
      <c r="W29" s="289"/>
      <c r="X29" s="290"/>
      <c r="Y29" s="295">
        <v>5</v>
      </c>
      <c r="Z29" s="289"/>
      <c r="AA29" s="289"/>
      <c r="AB29" s="290"/>
      <c r="AC29" s="295">
        <v>6</v>
      </c>
      <c r="AD29" s="289"/>
      <c r="AE29" s="289"/>
      <c r="AF29" s="290"/>
      <c r="AG29" s="295">
        <v>7</v>
      </c>
      <c r="AH29" s="289"/>
      <c r="AI29" s="289"/>
      <c r="AJ29" s="290"/>
      <c r="AK29" s="295">
        <v>8</v>
      </c>
      <c r="AL29" s="289"/>
      <c r="AM29" s="289"/>
      <c r="AN29" s="290"/>
      <c r="AO29" s="295">
        <v>9</v>
      </c>
      <c r="AP29" s="289"/>
      <c r="AQ29" s="289"/>
      <c r="AR29" s="290"/>
      <c r="AS29" s="295">
        <v>10</v>
      </c>
      <c r="AT29" s="289"/>
      <c r="AU29" s="289"/>
      <c r="AV29" s="290"/>
      <c r="AW29" s="295">
        <v>11</v>
      </c>
      <c r="AX29" s="289"/>
      <c r="AY29" s="289"/>
      <c r="AZ29" s="289"/>
      <c r="BA29" s="34"/>
      <c r="BB29" s="34"/>
      <c r="BC29" s="34"/>
      <c r="BD29" s="34"/>
      <c r="BE29" s="34"/>
      <c r="BF29" s="34"/>
      <c r="BG29" s="40"/>
      <c r="BH29" s="40"/>
    </row>
    <row r="30" spans="1:62" s="42" customFormat="1" ht="93" customHeight="1">
      <c r="A30" s="40"/>
      <c r="B30" s="418" t="s">
        <v>405</v>
      </c>
      <c r="C30" s="418"/>
      <c r="D30" s="418"/>
      <c r="E30" s="418"/>
      <c r="F30" s="418"/>
      <c r="G30" s="418"/>
      <c r="H30" s="418"/>
      <c r="I30" s="418"/>
      <c r="J30" s="418"/>
      <c r="K30" s="418"/>
      <c r="L30" s="418"/>
      <c r="M30" s="418"/>
      <c r="N30" s="418"/>
      <c r="O30" s="348" t="s">
        <v>307</v>
      </c>
      <c r="P30" s="349"/>
      <c r="Q30" s="350" t="s">
        <v>47</v>
      </c>
      <c r="R30" s="351"/>
      <c r="S30" s="351"/>
      <c r="T30" s="352"/>
      <c r="U30" s="350" t="s">
        <v>47</v>
      </c>
      <c r="V30" s="351"/>
      <c r="W30" s="351"/>
      <c r="X30" s="352"/>
      <c r="Y30" s="350"/>
      <c r="Z30" s="351"/>
      <c r="AA30" s="351"/>
      <c r="AB30" s="352"/>
      <c r="AC30" s="350" t="s">
        <v>47</v>
      </c>
      <c r="AD30" s="351"/>
      <c r="AE30" s="351"/>
      <c r="AF30" s="352"/>
      <c r="AG30" s="350" t="s">
        <v>47</v>
      </c>
      <c r="AH30" s="351"/>
      <c r="AI30" s="351"/>
      <c r="AJ30" s="352"/>
      <c r="AK30" s="350"/>
      <c r="AL30" s="351"/>
      <c r="AM30" s="351"/>
      <c r="AN30" s="352"/>
      <c r="AO30" s="350" t="s">
        <v>47</v>
      </c>
      <c r="AP30" s="351"/>
      <c r="AQ30" s="351"/>
      <c r="AR30" s="352"/>
      <c r="AS30" s="350" t="s">
        <v>47</v>
      </c>
      <c r="AT30" s="351"/>
      <c r="AU30" s="351"/>
      <c r="AV30" s="352"/>
      <c r="AW30" s="350"/>
      <c r="AX30" s="351"/>
      <c r="AY30" s="351"/>
      <c r="AZ30" s="417"/>
      <c r="BA30" s="34"/>
      <c r="BB30" s="34"/>
      <c r="BC30" s="34"/>
      <c r="BD30" s="34"/>
      <c r="BE30" s="34"/>
      <c r="BF30" s="34"/>
      <c r="BG30" s="40"/>
      <c r="BH30" s="40"/>
    </row>
    <row r="31" spans="1:62" s="42" customFormat="1">
      <c r="A31" s="40"/>
      <c r="B31" s="419"/>
      <c r="C31" s="420"/>
      <c r="D31" s="420"/>
      <c r="E31" s="420"/>
      <c r="F31" s="420"/>
      <c r="G31" s="420"/>
      <c r="H31" s="420"/>
      <c r="I31" s="420"/>
      <c r="J31" s="420"/>
      <c r="K31" s="420"/>
      <c r="L31" s="420"/>
      <c r="M31" s="420"/>
      <c r="N31" s="421"/>
      <c r="O31" s="341" t="s">
        <v>333</v>
      </c>
      <c r="P31" s="342"/>
      <c r="Q31" s="343"/>
      <c r="R31" s="344"/>
      <c r="S31" s="344"/>
      <c r="T31" s="345"/>
      <c r="U31" s="343"/>
      <c r="V31" s="344"/>
      <c r="W31" s="344"/>
      <c r="X31" s="345"/>
      <c r="Y31" s="343"/>
      <c r="Z31" s="344"/>
      <c r="AA31" s="344"/>
      <c r="AB31" s="345"/>
      <c r="AC31" s="343"/>
      <c r="AD31" s="344"/>
      <c r="AE31" s="344"/>
      <c r="AF31" s="345"/>
      <c r="AG31" s="343"/>
      <c r="AH31" s="344"/>
      <c r="AI31" s="344"/>
      <c r="AJ31" s="345"/>
      <c r="AK31" s="343"/>
      <c r="AL31" s="344"/>
      <c r="AM31" s="344"/>
      <c r="AN31" s="345"/>
      <c r="AO31" s="343"/>
      <c r="AP31" s="344"/>
      <c r="AQ31" s="344"/>
      <c r="AR31" s="345"/>
      <c r="AS31" s="343"/>
      <c r="AT31" s="344"/>
      <c r="AU31" s="344"/>
      <c r="AV31" s="345"/>
      <c r="AW31" s="343"/>
      <c r="AX31" s="344"/>
      <c r="AY31" s="344"/>
      <c r="AZ31" s="424"/>
      <c r="BA31" s="34"/>
      <c r="BB31" s="34"/>
      <c r="BC31" s="34"/>
      <c r="BD31" s="34"/>
      <c r="BE31" s="34"/>
      <c r="BF31" s="34"/>
      <c r="BG31" s="40"/>
      <c r="BH31" s="40"/>
    </row>
    <row r="32" spans="1:62" s="42" customFormat="1">
      <c r="A32" s="40"/>
      <c r="B32" s="419"/>
      <c r="C32" s="420"/>
      <c r="D32" s="420"/>
      <c r="E32" s="420"/>
      <c r="F32" s="420"/>
      <c r="G32" s="420"/>
      <c r="H32" s="420"/>
      <c r="I32" s="420"/>
      <c r="J32" s="420"/>
      <c r="K32" s="420"/>
      <c r="L32" s="420"/>
      <c r="M32" s="420"/>
      <c r="N32" s="421"/>
      <c r="O32" s="425" t="s">
        <v>334</v>
      </c>
      <c r="P32" s="426"/>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3"/>
      <c r="BA32" s="34"/>
      <c r="BB32" s="34"/>
      <c r="BC32" s="34"/>
      <c r="BD32" s="34"/>
      <c r="BE32" s="34"/>
      <c r="BF32" s="34"/>
      <c r="BG32" s="40"/>
      <c r="BH32" s="40"/>
    </row>
    <row r="33" spans="1:60" s="42" customFormat="1" ht="78.75" customHeight="1">
      <c r="A33" s="40"/>
      <c r="B33" s="419" t="s">
        <v>404</v>
      </c>
      <c r="C33" s="420"/>
      <c r="D33" s="420"/>
      <c r="E33" s="420"/>
      <c r="F33" s="420"/>
      <c r="G33" s="420"/>
      <c r="H33" s="420"/>
      <c r="I33" s="420"/>
      <c r="J33" s="420"/>
      <c r="K33" s="420"/>
      <c r="L33" s="420"/>
      <c r="M33" s="420"/>
      <c r="N33" s="421"/>
      <c r="O33" s="425" t="s">
        <v>309</v>
      </c>
      <c r="P33" s="426"/>
      <c r="Q33" s="422" t="s">
        <v>47</v>
      </c>
      <c r="R33" s="422"/>
      <c r="S33" s="422"/>
      <c r="T33" s="422"/>
      <c r="U33" s="422" t="s">
        <v>47</v>
      </c>
      <c r="V33" s="422"/>
      <c r="W33" s="422"/>
      <c r="X33" s="422"/>
      <c r="Y33" s="422"/>
      <c r="Z33" s="422"/>
      <c r="AA33" s="422"/>
      <c r="AB33" s="422"/>
      <c r="AC33" s="422" t="s">
        <v>47</v>
      </c>
      <c r="AD33" s="422"/>
      <c r="AE33" s="422"/>
      <c r="AF33" s="422"/>
      <c r="AG33" s="422" t="s">
        <v>47</v>
      </c>
      <c r="AH33" s="422"/>
      <c r="AI33" s="422"/>
      <c r="AJ33" s="422"/>
      <c r="AK33" s="422"/>
      <c r="AL33" s="422"/>
      <c r="AM33" s="422"/>
      <c r="AN33" s="422"/>
      <c r="AO33" s="422" t="s">
        <v>47</v>
      </c>
      <c r="AP33" s="422"/>
      <c r="AQ33" s="422"/>
      <c r="AR33" s="422"/>
      <c r="AS33" s="422" t="s">
        <v>47</v>
      </c>
      <c r="AT33" s="422"/>
      <c r="AU33" s="422"/>
      <c r="AV33" s="422"/>
      <c r="AW33" s="422"/>
      <c r="AX33" s="422"/>
      <c r="AY33" s="422"/>
      <c r="AZ33" s="423"/>
      <c r="BA33" s="34"/>
      <c r="BB33" s="34"/>
      <c r="BC33" s="34"/>
      <c r="BD33" s="34"/>
      <c r="BE33" s="34"/>
      <c r="BF33" s="34"/>
      <c r="BG33" s="40"/>
      <c r="BH33" s="40"/>
    </row>
    <row r="34" spans="1:60" s="42" customFormat="1">
      <c r="A34" s="40"/>
      <c r="B34" s="419"/>
      <c r="C34" s="420"/>
      <c r="D34" s="420"/>
      <c r="E34" s="420"/>
      <c r="F34" s="420"/>
      <c r="G34" s="420"/>
      <c r="H34" s="420"/>
      <c r="I34" s="420"/>
      <c r="J34" s="420"/>
      <c r="K34" s="420"/>
      <c r="L34" s="420"/>
      <c r="M34" s="420"/>
      <c r="N34" s="421"/>
      <c r="O34" s="425" t="s">
        <v>336</v>
      </c>
      <c r="P34" s="426"/>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3"/>
      <c r="BA34" s="34"/>
      <c r="BB34" s="34"/>
      <c r="BC34" s="34"/>
      <c r="BD34" s="34"/>
      <c r="BE34" s="34"/>
      <c r="BF34" s="34"/>
      <c r="BG34" s="40"/>
      <c r="BH34" s="40"/>
    </row>
    <row r="35" spans="1:60" s="42" customFormat="1">
      <c r="A35" s="40"/>
      <c r="B35" s="419"/>
      <c r="C35" s="420"/>
      <c r="D35" s="420"/>
      <c r="E35" s="420"/>
      <c r="F35" s="420"/>
      <c r="G35" s="420"/>
      <c r="H35" s="420"/>
      <c r="I35" s="420"/>
      <c r="J35" s="420"/>
      <c r="K35" s="420"/>
      <c r="L35" s="420"/>
      <c r="M35" s="420"/>
      <c r="N35" s="421"/>
      <c r="O35" s="425" t="s">
        <v>337</v>
      </c>
      <c r="P35" s="426"/>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3"/>
      <c r="BA35" s="34"/>
      <c r="BB35" s="34"/>
      <c r="BC35" s="34"/>
      <c r="BD35" s="34"/>
      <c r="BE35" s="34"/>
      <c r="BF35" s="34"/>
      <c r="BG35" s="40"/>
      <c r="BH35" s="40"/>
    </row>
    <row r="36" spans="1:60" s="42" customFormat="1" ht="18" customHeight="1">
      <c r="A36" s="40"/>
      <c r="B36" s="419" t="s">
        <v>403</v>
      </c>
      <c r="C36" s="420"/>
      <c r="D36" s="420"/>
      <c r="E36" s="420"/>
      <c r="F36" s="420"/>
      <c r="G36" s="420"/>
      <c r="H36" s="420"/>
      <c r="I36" s="420"/>
      <c r="J36" s="420"/>
      <c r="K36" s="420"/>
      <c r="L36" s="420"/>
      <c r="M36" s="420"/>
      <c r="N36" s="421"/>
      <c r="O36" s="425" t="s">
        <v>311</v>
      </c>
      <c r="P36" s="426"/>
      <c r="Q36" s="422" t="s">
        <v>47</v>
      </c>
      <c r="R36" s="422"/>
      <c r="S36" s="422"/>
      <c r="T36" s="422"/>
      <c r="U36" s="422" t="s">
        <v>47</v>
      </c>
      <c r="V36" s="422"/>
      <c r="W36" s="422"/>
      <c r="X36" s="422"/>
      <c r="Y36" s="422"/>
      <c r="Z36" s="422"/>
      <c r="AA36" s="422"/>
      <c r="AB36" s="422"/>
      <c r="AC36" s="422" t="s">
        <v>47</v>
      </c>
      <c r="AD36" s="422"/>
      <c r="AE36" s="422"/>
      <c r="AF36" s="422"/>
      <c r="AG36" s="422" t="s">
        <v>47</v>
      </c>
      <c r="AH36" s="422"/>
      <c r="AI36" s="422"/>
      <c r="AJ36" s="422"/>
      <c r="AK36" s="422"/>
      <c r="AL36" s="422"/>
      <c r="AM36" s="422"/>
      <c r="AN36" s="422"/>
      <c r="AO36" s="422" t="s">
        <v>47</v>
      </c>
      <c r="AP36" s="422"/>
      <c r="AQ36" s="422"/>
      <c r="AR36" s="422"/>
      <c r="AS36" s="422" t="s">
        <v>47</v>
      </c>
      <c r="AT36" s="422"/>
      <c r="AU36" s="422"/>
      <c r="AV36" s="422"/>
      <c r="AW36" s="422"/>
      <c r="AX36" s="422"/>
      <c r="AY36" s="422"/>
      <c r="AZ36" s="423"/>
      <c r="BA36" s="34"/>
      <c r="BB36" s="34"/>
      <c r="BC36" s="34"/>
      <c r="BD36" s="34"/>
      <c r="BE36" s="34"/>
      <c r="BF36" s="34"/>
      <c r="BG36" s="40"/>
      <c r="BH36" s="40"/>
    </row>
    <row r="37" spans="1:60" s="42" customFormat="1">
      <c r="A37" s="40"/>
      <c r="B37" s="419"/>
      <c r="C37" s="420"/>
      <c r="D37" s="420"/>
      <c r="E37" s="420"/>
      <c r="F37" s="420"/>
      <c r="G37" s="420"/>
      <c r="H37" s="420"/>
      <c r="I37" s="420"/>
      <c r="J37" s="420"/>
      <c r="K37" s="420"/>
      <c r="L37" s="420"/>
      <c r="M37" s="420"/>
      <c r="N37" s="421"/>
      <c r="O37" s="425" t="s">
        <v>402</v>
      </c>
      <c r="P37" s="426"/>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3"/>
      <c r="BA37" s="34"/>
      <c r="BB37" s="34"/>
      <c r="BC37" s="34"/>
      <c r="BD37" s="34"/>
      <c r="BE37" s="34"/>
      <c r="BF37" s="34"/>
      <c r="BG37" s="40"/>
      <c r="BH37" s="40"/>
    </row>
    <row r="38" spans="1:60" s="42" customFormat="1">
      <c r="A38" s="40"/>
      <c r="B38" s="419"/>
      <c r="C38" s="420"/>
      <c r="D38" s="420"/>
      <c r="E38" s="420"/>
      <c r="F38" s="420"/>
      <c r="G38" s="420"/>
      <c r="H38" s="420"/>
      <c r="I38" s="420"/>
      <c r="J38" s="420"/>
      <c r="K38" s="420"/>
      <c r="L38" s="420"/>
      <c r="M38" s="420"/>
      <c r="N38" s="421"/>
      <c r="O38" s="425" t="s">
        <v>401</v>
      </c>
      <c r="P38" s="426"/>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3"/>
      <c r="BA38" s="34"/>
      <c r="BB38" s="34"/>
      <c r="BC38" s="34"/>
      <c r="BD38" s="34"/>
      <c r="BE38" s="34"/>
      <c r="BF38" s="34"/>
      <c r="BG38" s="40"/>
      <c r="BH38" s="40"/>
    </row>
    <row r="39" spans="1:60" s="42" customFormat="1" ht="27.75" customHeight="1">
      <c r="A39" s="40"/>
      <c r="B39" s="419" t="s">
        <v>400</v>
      </c>
      <c r="C39" s="420"/>
      <c r="D39" s="420"/>
      <c r="E39" s="420"/>
      <c r="F39" s="420"/>
      <c r="G39" s="420"/>
      <c r="H39" s="420"/>
      <c r="I39" s="420"/>
      <c r="J39" s="420"/>
      <c r="K39" s="420"/>
      <c r="L39" s="420"/>
      <c r="M39" s="420"/>
      <c r="N39" s="421"/>
      <c r="O39" s="425" t="s">
        <v>313</v>
      </c>
      <c r="P39" s="426"/>
      <c r="Q39" s="422" t="s">
        <v>47</v>
      </c>
      <c r="R39" s="422"/>
      <c r="S39" s="422"/>
      <c r="T39" s="422"/>
      <c r="U39" s="422" t="s">
        <v>47</v>
      </c>
      <c r="V39" s="422"/>
      <c r="W39" s="422"/>
      <c r="X39" s="422"/>
      <c r="Y39" s="422"/>
      <c r="Z39" s="422"/>
      <c r="AA39" s="422"/>
      <c r="AB39" s="422"/>
      <c r="AC39" s="422" t="s">
        <v>47</v>
      </c>
      <c r="AD39" s="422"/>
      <c r="AE39" s="422"/>
      <c r="AF39" s="422"/>
      <c r="AG39" s="422" t="s">
        <v>47</v>
      </c>
      <c r="AH39" s="422"/>
      <c r="AI39" s="422"/>
      <c r="AJ39" s="422"/>
      <c r="AK39" s="422"/>
      <c r="AL39" s="422"/>
      <c r="AM39" s="422"/>
      <c r="AN39" s="422"/>
      <c r="AO39" s="422" t="s">
        <v>47</v>
      </c>
      <c r="AP39" s="422"/>
      <c r="AQ39" s="422"/>
      <c r="AR39" s="422"/>
      <c r="AS39" s="422" t="s">
        <v>47</v>
      </c>
      <c r="AT39" s="422"/>
      <c r="AU39" s="422"/>
      <c r="AV39" s="422"/>
      <c r="AW39" s="422"/>
      <c r="AX39" s="422"/>
      <c r="AY39" s="422"/>
      <c r="AZ39" s="423"/>
      <c r="BA39" s="34"/>
      <c r="BB39" s="34"/>
      <c r="BC39" s="34"/>
      <c r="BD39" s="34"/>
      <c r="BE39" s="34"/>
      <c r="BF39" s="34"/>
      <c r="BG39" s="40"/>
      <c r="BH39" s="40"/>
    </row>
    <row r="40" spans="1:60" s="42" customFormat="1">
      <c r="A40" s="40"/>
      <c r="B40" s="419"/>
      <c r="C40" s="420"/>
      <c r="D40" s="420"/>
      <c r="E40" s="420"/>
      <c r="F40" s="420"/>
      <c r="G40" s="420"/>
      <c r="H40" s="420"/>
      <c r="I40" s="420"/>
      <c r="J40" s="420"/>
      <c r="K40" s="420"/>
      <c r="L40" s="420"/>
      <c r="M40" s="420"/>
      <c r="N40" s="421"/>
      <c r="O40" s="425" t="s">
        <v>399</v>
      </c>
      <c r="P40" s="426"/>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3"/>
      <c r="BA40" s="34"/>
      <c r="BB40" s="34"/>
      <c r="BC40" s="34"/>
      <c r="BD40" s="34"/>
      <c r="BE40" s="34"/>
      <c r="BF40" s="34"/>
      <c r="BG40" s="40"/>
      <c r="BH40" s="40"/>
    </row>
    <row r="41" spans="1:60" s="42" customFormat="1">
      <c r="A41" s="40"/>
      <c r="B41" s="419"/>
      <c r="C41" s="420"/>
      <c r="D41" s="420"/>
      <c r="E41" s="420"/>
      <c r="F41" s="420"/>
      <c r="G41" s="420"/>
      <c r="H41" s="420"/>
      <c r="I41" s="420"/>
      <c r="J41" s="420"/>
      <c r="K41" s="420"/>
      <c r="L41" s="420"/>
      <c r="M41" s="420"/>
      <c r="N41" s="421"/>
      <c r="O41" s="425" t="s">
        <v>398</v>
      </c>
      <c r="P41" s="426"/>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AZ41" s="423"/>
      <c r="BA41" s="34"/>
      <c r="BB41" s="34"/>
      <c r="BC41" s="34"/>
      <c r="BD41" s="34"/>
      <c r="BE41" s="34"/>
      <c r="BF41" s="34"/>
      <c r="BG41" s="40"/>
      <c r="BH41" s="40"/>
    </row>
    <row r="42" spans="1:60" s="42" customFormat="1" ht="33" customHeight="1">
      <c r="A42" s="40"/>
      <c r="B42" s="419" t="s">
        <v>397</v>
      </c>
      <c r="C42" s="420"/>
      <c r="D42" s="420"/>
      <c r="E42" s="420"/>
      <c r="F42" s="420"/>
      <c r="G42" s="420"/>
      <c r="H42" s="420"/>
      <c r="I42" s="420"/>
      <c r="J42" s="420"/>
      <c r="K42" s="420"/>
      <c r="L42" s="420"/>
      <c r="M42" s="420"/>
      <c r="N42" s="421"/>
      <c r="O42" s="425" t="s">
        <v>315</v>
      </c>
      <c r="P42" s="426"/>
      <c r="Q42" s="422" t="s">
        <v>47</v>
      </c>
      <c r="R42" s="422"/>
      <c r="S42" s="422"/>
      <c r="T42" s="422"/>
      <c r="U42" s="422" t="s">
        <v>47</v>
      </c>
      <c r="V42" s="422"/>
      <c r="W42" s="422"/>
      <c r="X42" s="422"/>
      <c r="Y42" s="422"/>
      <c r="Z42" s="422"/>
      <c r="AA42" s="422"/>
      <c r="AB42" s="422"/>
      <c r="AC42" s="422" t="s">
        <v>47</v>
      </c>
      <c r="AD42" s="422"/>
      <c r="AE42" s="422"/>
      <c r="AF42" s="422"/>
      <c r="AG42" s="422" t="s">
        <v>47</v>
      </c>
      <c r="AH42" s="422"/>
      <c r="AI42" s="422"/>
      <c r="AJ42" s="422"/>
      <c r="AK42" s="422"/>
      <c r="AL42" s="422"/>
      <c r="AM42" s="422"/>
      <c r="AN42" s="422"/>
      <c r="AO42" s="422" t="s">
        <v>47</v>
      </c>
      <c r="AP42" s="422"/>
      <c r="AQ42" s="422"/>
      <c r="AR42" s="422"/>
      <c r="AS42" s="422" t="s">
        <v>47</v>
      </c>
      <c r="AT42" s="422"/>
      <c r="AU42" s="422"/>
      <c r="AV42" s="422"/>
      <c r="AW42" s="422"/>
      <c r="AX42" s="422"/>
      <c r="AY42" s="422"/>
      <c r="AZ42" s="423"/>
      <c r="BA42" s="34"/>
      <c r="BB42" s="34"/>
      <c r="BC42" s="34"/>
      <c r="BD42" s="34"/>
      <c r="BE42" s="34"/>
      <c r="BF42" s="34"/>
      <c r="BG42" s="40"/>
      <c r="BH42" s="40"/>
    </row>
    <row r="43" spans="1:60" s="42" customFormat="1">
      <c r="A43" s="40"/>
      <c r="B43" s="419"/>
      <c r="C43" s="420"/>
      <c r="D43" s="420"/>
      <c r="E43" s="420"/>
      <c r="F43" s="420"/>
      <c r="G43" s="420"/>
      <c r="H43" s="420"/>
      <c r="I43" s="420"/>
      <c r="J43" s="420"/>
      <c r="K43" s="420"/>
      <c r="L43" s="420"/>
      <c r="M43" s="420"/>
      <c r="N43" s="421"/>
      <c r="O43" s="425" t="s">
        <v>396</v>
      </c>
      <c r="P43" s="426"/>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3"/>
      <c r="BA43" s="34"/>
      <c r="BB43" s="34"/>
      <c r="BC43" s="34"/>
      <c r="BD43" s="34"/>
      <c r="BE43" s="34"/>
      <c r="BF43" s="34"/>
      <c r="BG43" s="40"/>
      <c r="BH43" s="40"/>
    </row>
    <row r="44" spans="1:60" s="42" customFormat="1">
      <c r="A44" s="40"/>
      <c r="B44" s="419"/>
      <c r="C44" s="420"/>
      <c r="D44" s="420"/>
      <c r="E44" s="420"/>
      <c r="F44" s="420"/>
      <c r="G44" s="420"/>
      <c r="H44" s="420"/>
      <c r="I44" s="420"/>
      <c r="J44" s="420"/>
      <c r="K44" s="420"/>
      <c r="L44" s="420"/>
      <c r="M44" s="420"/>
      <c r="N44" s="421"/>
      <c r="O44" s="425" t="s">
        <v>395</v>
      </c>
      <c r="P44" s="426"/>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3"/>
      <c r="BA44" s="34"/>
      <c r="BB44" s="34"/>
      <c r="BC44" s="34"/>
      <c r="BD44" s="34"/>
      <c r="BE44" s="34"/>
      <c r="BF44" s="34"/>
      <c r="BG44" s="40"/>
      <c r="BH44" s="40"/>
    </row>
    <row r="45" spans="1:60" s="42" customFormat="1" ht="18" customHeight="1">
      <c r="A45" s="40"/>
      <c r="B45" s="419" t="s">
        <v>394</v>
      </c>
      <c r="C45" s="420"/>
      <c r="D45" s="420"/>
      <c r="E45" s="420"/>
      <c r="F45" s="420"/>
      <c r="G45" s="420"/>
      <c r="H45" s="420"/>
      <c r="I45" s="420"/>
      <c r="J45" s="420"/>
      <c r="K45" s="420"/>
      <c r="L45" s="420"/>
      <c r="M45" s="420"/>
      <c r="N45" s="421"/>
      <c r="O45" s="425" t="s">
        <v>317</v>
      </c>
      <c r="P45" s="426"/>
      <c r="Q45" s="422" t="s">
        <v>47</v>
      </c>
      <c r="R45" s="422"/>
      <c r="S45" s="422"/>
      <c r="T45" s="422"/>
      <c r="U45" s="422" t="s">
        <v>47</v>
      </c>
      <c r="V45" s="422"/>
      <c r="W45" s="422"/>
      <c r="X45" s="422"/>
      <c r="Y45" s="422"/>
      <c r="Z45" s="422"/>
      <c r="AA45" s="422"/>
      <c r="AB45" s="422"/>
      <c r="AC45" s="422" t="s">
        <v>47</v>
      </c>
      <c r="AD45" s="422"/>
      <c r="AE45" s="422"/>
      <c r="AF45" s="422"/>
      <c r="AG45" s="422" t="s">
        <v>47</v>
      </c>
      <c r="AH45" s="422"/>
      <c r="AI45" s="422"/>
      <c r="AJ45" s="422"/>
      <c r="AK45" s="422"/>
      <c r="AL45" s="422"/>
      <c r="AM45" s="422"/>
      <c r="AN45" s="422"/>
      <c r="AO45" s="422" t="s">
        <v>47</v>
      </c>
      <c r="AP45" s="422"/>
      <c r="AQ45" s="422"/>
      <c r="AR45" s="422"/>
      <c r="AS45" s="422" t="s">
        <v>47</v>
      </c>
      <c r="AT45" s="422"/>
      <c r="AU45" s="422"/>
      <c r="AV45" s="422"/>
      <c r="AW45" s="422"/>
      <c r="AX45" s="422"/>
      <c r="AY45" s="422"/>
      <c r="AZ45" s="423"/>
      <c r="BA45" s="34"/>
      <c r="BB45" s="34"/>
      <c r="BC45" s="34"/>
      <c r="BD45" s="34"/>
      <c r="BE45" s="34"/>
      <c r="BF45" s="34"/>
      <c r="BG45" s="40"/>
      <c r="BH45" s="40"/>
    </row>
    <row r="46" spans="1:60" s="42" customFormat="1">
      <c r="A46" s="40"/>
      <c r="B46" s="419"/>
      <c r="C46" s="420"/>
      <c r="D46" s="420"/>
      <c r="E46" s="420"/>
      <c r="F46" s="420"/>
      <c r="G46" s="420"/>
      <c r="H46" s="420"/>
      <c r="I46" s="420"/>
      <c r="J46" s="420"/>
      <c r="K46" s="420"/>
      <c r="L46" s="420"/>
      <c r="M46" s="420"/>
      <c r="N46" s="421"/>
      <c r="O46" s="425" t="s">
        <v>393</v>
      </c>
      <c r="P46" s="426"/>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3"/>
      <c r="BA46" s="34"/>
      <c r="BB46" s="34"/>
      <c r="BC46" s="34"/>
      <c r="BD46" s="34"/>
      <c r="BE46" s="34"/>
      <c r="BF46" s="34"/>
      <c r="BG46" s="40"/>
      <c r="BH46" s="40"/>
    </row>
    <row r="47" spans="1:60" s="42" customFormat="1">
      <c r="A47" s="40"/>
      <c r="B47" s="419"/>
      <c r="C47" s="420"/>
      <c r="D47" s="420"/>
      <c r="E47" s="420"/>
      <c r="F47" s="420"/>
      <c r="G47" s="420"/>
      <c r="H47" s="420"/>
      <c r="I47" s="420"/>
      <c r="J47" s="420"/>
      <c r="K47" s="420"/>
      <c r="L47" s="420"/>
      <c r="M47" s="420"/>
      <c r="N47" s="421"/>
      <c r="O47" s="425" t="s">
        <v>392</v>
      </c>
      <c r="P47" s="426"/>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3"/>
      <c r="BA47" s="34"/>
      <c r="BB47" s="34"/>
      <c r="BC47" s="34"/>
      <c r="BD47" s="34"/>
      <c r="BE47" s="34"/>
      <c r="BF47" s="34"/>
      <c r="BG47" s="40"/>
      <c r="BH47" s="40"/>
    </row>
    <row r="48" spans="1:60" ht="18" customHeight="1" thickBot="1">
      <c r="A48" s="40"/>
      <c r="B48" s="359" t="s">
        <v>339</v>
      </c>
      <c r="C48" s="360"/>
      <c r="D48" s="360"/>
      <c r="E48" s="360"/>
      <c r="F48" s="360"/>
      <c r="G48" s="360"/>
      <c r="H48" s="360"/>
      <c r="I48" s="360"/>
      <c r="J48" s="360"/>
      <c r="K48" s="360"/>
      <c r="L48" s="360"/>
      <c r="M48" s="360"/>
      <c r="N48" s="360"/>
      <c r="O48" s="415">
        <v>9000</v>
      </c>
      <c r="P48" s="416"/>
      <c r="Q48" s="427" t="s">
        <v>47</v>
      </c>
      <c r="R48" s="427"/>
      <c r="S48" s="427"/>
      <c r="T48" s="427"/>
      <c r="U48" s="427" t="s">
        <v>47</v>
      </c>
      <c r="V48" s="427"/>
      <c r="W48" s="427"/>
      <c r="X48" s="427"/>
      <c r="Y48" s="427"/>
      <c r="Z48" s="427"/>
      <c r="AA48" s="427"/>
      <c r="AB48" s="427"/>
      <c r="AC48" s="427" t="s">
        <v>47</v>
      </c>
      <c r="AD48" s="427"/>
      <c r="AE48" s="427"/>
      <c r="AF48" s="427"/>
      <c r="AG48" s="427" t="s">
        <v>47</v>
      </c>
      <c r="AH48" s="427"/>
      <c r="AI48" s="427"/>
      <c r="AJ48" s="427"/>
      <c r="AK48" s="427"/>
      <c r="AL48" s="427"/>
      <c r="AM48" s="427"/>
      <c r="AN48" s="427"/>
      <c r="AO48" s="427" t="s">
        <v>47</v>
      </c>
      <c r="AP48" s="427"/>
      <c r="AQ48" s="427"/>
      <c r="AR48" s="427"/>
      <c r="AS48" s="427" t="s">
        <v>47</v>
      </c>
      <c r="AT48" s="427"/>
      <c r="AU48" s="427"/>
      <c r="AV48" s="427"/>
      <c r="AW48" s="427"/>
      <c r="AX48" s="427"/>
      <c r="AY48" s="427"/>
      <c r="AZ48" s="428"/>
    </row>
    <row r="49" spans="1:53" ht="15" customHeight="1"/>
    <row r="50" spans="1:53" s="54" customFormat="1" ht="18" customHeight="1">
      <c r="A50" s="35"/>
      <c r="B50" s="52"/>
      <c r="C50" s="380" t="s">
        <v>363</v>
      </c>
      <c r="D50" s="380"/>
      <c r="E50" s="380"/>
      <c r="F50" s="380"/>
      <c r="G50" s="380"/>
      <c r="H50" s="380"/>
      <c r="I50" s="53"/>
      <c r="J50" s="384" t="s">
        <v>553</v>
      </c>
      <c r="K50" s="384"/>
      <c r="L50" s="384"/>
      <c r="M50" s="384"/>
      <c r="N50" s="384"/>
      <c r="O50" s="384"/>
      <c r="P50" s="384"/>
      <c r="Q50" s="384"/>
      <c r="R50" s="384"/>
      <c r="S50" s="384"/>
      <c r="T50" s="384"/>
      <c r="U50" s="384"/>
      <c r="V50" s="384"/>
      <c r="W50" s="384"/>
      <c r="X50" s="384"/>
      <c r="Y50" s="384"/>
      <c r="Z50" s="53"/>
      <c r="AA50" s="53"/>
      <c r="AB50" s="384"/>
      <c r="AC50" s="384"/>
      <c r="AD50" s="384"/>
      <c r="AE50" s="384"/>
      <c r="AF50" s="384"/>
      <c r="AG50" s="384"/>
      <c r="AH50" s="384"/>
      <c r="AI50" s="35"/>
      <c r="AJ50" s="35"/>
      <c r="AK50" s="384" t="s">
        <v>592</v>
      </c>
      <c r="AL50" s="384"/>
      <c r="AM50" s="384"/>
      <c r="AN50" s="384"/>
      <c r="AO50" s="384"/>
      <c r="AP50" s="384"/>
      <c r="AQ50" s="384"/>
      <c r="AR50" s="384"/>
      <c r="AS50" s="384"/>
      <c r="AT50" s="384"/>
      <c r="AU50" s="384"/>
      <c r="AV50" s="384"/>
      <c r="AW50" s="384"/>
      <c r="AX50" s="384"/>
      <c r="AY50" s="384"/>
      <c r="AZ50" s="384"/>
    </row>
    <row r="51" spans="1:53" s="54" customFormat="1" ht="18" customHeight="1">
      <c r="A51" s="35"/>
      <c r="B51" s="52"/>
      <c r="C51" s="380" t="s">
        <v>364</v>
      </c>
      <c r="D51" s="380"/>
      <c r="E51" s="380"/>
      <c r="F51" s="380"/>
      <c r="G51" s="380"/>
      <c r="H51" s="380"/>
      <c r="I51" s="53"/>
      <c r="J51" s="381" t="s">
        <v>266</v>
      </c>
      <c r="K51" s="381"/>
      <c r="L51" s="381"/>
      <c r="M51" s="381"/>
      <c r="N51" s="381"/>
      <c r="O51" s="381"/>
      <c r="P51" s="381"/>
      <c r="Q51" s="381"/>
      <c r="R51" s="381"/>
      <c r="S51" s="381"/>
      <c r="T51" s="381"/>
      <c r="U51" s="381"/>
      <c r="V51" s="381"/>
      <c r="W51" s="381"/>
      <c r="X51" s="381"/>
      <c r="Y51" s="381"/>
      <c r="Z51" s="55"/>
      <c r="AA51" s="55"/>
      <c r="AB51" s="381" t="s">
        <v>21</v>
      </c>
      <c r="AC51" s="381"/>
      <c r="AD51" s="381"/>
      <c r="AE51" s="381"/>
      <c r="AF51" s="381"/>
      <c r="AG51" s="381"/>
      <c r="AH51" s="381"/>
      <c r="AI51" s="56"/>
      <c r="AJ51" s="56"/>
      <c r="AK51" s="381" t="s">
        <v>22</v>
      </c>
      <c r="AL51" s="381"/>
      <c r="AM51" s="381"/>
      <c r="AN51" s="381"/>
      <c r="AO51" s="381"/>
      <c r="AP51" s="381"/>
      <c r="AQ51" s="381"/>
      <c r="AR51" s="381"/>
      <c r="AS51" s="381"/>
      <c r="AT51" s="381"/>
      <c r="AU51" s="381"/>
      <c r="AV51" s="381"/>
      <c r="AW51" s="381"/>
      <c r="AX51" s="381"/>
      <c r="AY51" s="381"/>
      <c r="AZ51" s="381"/>
    </row>
    <row r="52" spans="1:53" s="54" customFormat="1" ht="18" customHeight="1">
      <c r="A52" s="31"/>
      <c r="B52" s="52"/>
      <c r="C52" s="53"/>
      <c r="D52" s="53"/>
      <c r="E52" s="53"/>
      <c r="F52" s="53"/>
      <c r="G52" s="53"/>
      <c r="H52" s="53"/>
      <c r="I52" s="53"/>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6"/>
      <c r="AJ52" s="55"/>
      <c r="AK52" s="55"/>
      <c r="AL52" s="55"/>
      <c r="AM52" s="55"/>
      <c r="AN52" s="55"/>
      <c r="AO52" s="55"/>
      <c r="AP52" s="55"/>
      <c r="AQ52" s="55"/>
      <c r="AR52" s="55"/>
      <c r="AS52" s="55"/>
      <c r="AT52" s="55"/>
      <c r="AU52" s="55"/>
      <c r="AV52" s="55"/>
      <c r="AW52" s="55"/>
      <c r="AX52" s="55"/>
      <c r="AY52" s="55"/>
      <c r="AZ52" s="55"/>
    </row>
    <row r="53" spans="1:53" s="54" customFormat="1" ht="18" customHeight="1">
      <c r="B53" s="52"/>
      <c r="C53" s="380" t="s">
        <v>267</v>
      </c>
      <c r="D53" s="380"/>
      <c r="E53" s="380"/>
      <c r="F53" s="380"/>
      <c r="G53" s="380"/>
      <c r="H53" s="380"/>
      <c r="I53" s="53"/>
      <c r="J53" s="382"/>
      <c r="K53" s="382"/>
      <c r="L53" s="382"/>
      <c r="M53" s="382"/>
      <c r="N53" s="382"/>
      <c r="O53" s="382"/>
      <c r="P53" s="382"/>
      <c r="Q53" s="382"/>
      <c r="R53" s="382"/>
      <c r="S53" s="382"/>
      <c r="T53" s="382"/>
      <c r="U53" s="382"/>
      <c r="V53" s="382"/>
      <c r="W53" s="382"/>
      <c r="X53" s="382"/>
      <c r="Y53" s="382"/>
      <c r="Z53" s="55"/>
      <c r="AA53" s="55"/>
      <c r="AB53" s="382"/>
      <c r="AC53" s="382"/>
      <c r="AD53" s="382"/>
      <c r="AE53" s="382"/>
      <c r="AF53" s="382"/>
      <c r="AG53" s="382"/>
      <c r="AH53" s="382"/>
      <c r="AI53" s="382"/>
      <c r="AJ53" s="382"/>
      <c r="AK53" s="382"/>
      <c r="AL53" s="382"/>
      <c r="AM53" s="382"/>
      <c r="AN53" s="382"/>
      <c r="AO53" s="56"/>
      <c r="AP53" s="56"/>
      <c r="AQ53" s="383"/>
      <c r="AR53" s="383"/>
      <c r="AS53" s="383"/>
      <c r="AT53" s="383"/>
      <c r="AU53" s="383"/>
      <c r="AV53" s="383"/>
      <c r="AW53" s="383"/>
      <c r="AX53" s="383"/>
      <c r="AY53" s="383"/>
      <c r="AZ53" s="383"/>
    </row>
    <row r="54" spans="1:53" s="54" customFormat="1" ht="18" customHeight="1">
      <c r="B54" s="52"/>
      <c r="C54" s="386"/>
      <c r="D54" s="386"/>
      <c r="E54" s="386"/>
      <c r="F54" s="386"/>
      <c r="G54" s="386"/>
      <c r="H54" s="386"/>
      <c r="I54" s="53"/>
      <c r="J54" s="381" t="s">
        <v>266</v>
      </c>
      <c r="K54" s="381"/>
      <c r="L54" s="381"/>
      <c r="M54" s="381"/>
      <c r="N54" s="381"/>
      <c r="O54" s="381"/>
      <c r="P54" s="381"/>
      <c r="Q54" s="381"/>
      <c r="R54" s="381"/>
      <c r="S54" s="381"/>
      <c r="T54" s="381"/>
      <c r="U54" s="381"/>
      <c r="V54" s="381"/>
      <c r="W54" s="381"/>
      <c r="X54" s="381"/>
      <c r="Y54" s="381"/>
      <c r="Z54" s="55"/>
      <c r="AA54" s="55"/>
      <c r="AB54" s="381" t="s">
        <v>268</v>
      </c>
      <c r="AC54" s="381"/>
      <c r="AD54" s="381"/>
      <c r="AE54" s="381"/>
      <c r="AF54" s="381"/>
      <c r="AG54" s="381"/>
      <c r="AH54" s="381"/>
      <c r="AI54" s="381"/>
      <c r="AJ54" s="381"/>
      <c r="AK54" s="381"/>
      <c r="AL54" s="381"/>
      <c r="AM54" s="381"/>
      <c r="AN54" s="381"/>
      <c r="AO54" s="56"/>
      <c r="AP54" s="56"/>
      <c r="AQ54" s="381" t="s">
        <v>269</v>
      </c>
      <c r="AR54" s="381"/>
      <c r="AS54" s="381"/>
      <c r="AT54" s="381"/>
      <c r="AU54" s="381"/>
      <c r="AV54" s="381"/>
      <c r="AW54" s="381"/>
      <c r="AX54" s="381"/>
      <c r="AY54" s="381"/>
      <c r="AZ54" s="381"/>
    </row>
    <row r="55" spans="1:53" s="54" customFormat="1" ht="18" customHeight="1">
      <c r="B55" s="52"/>
      <c r="C55" s="53"/>
      <c r="D55" s="53"/>
      <c r="E55" s="53"/>
      <c r="F55" s="53"/>
      <c r="G55" s="53"/>
      <c r="H55" s="53"/>
      <c r="I55" s="53"/>
      <c r="J55" s="57"/>
      <c r="K55" s="57"/>
      <c r="L55" s="57"/>
      <c r="M55" s="57"/>
      <c r="N55" s="57"/>
      <c r="O55" s="57"/>
      <c r="P55" s="57"/>
      <c r="Q55" s="57"/>
      <c r="R55" s="57"/>
      <c r="S55" s="57"/>
      <c r="T55" s="57"/>
      <c r="U55" s="57"/>
      <c r="V55" s="57"/>
      <c r="W55" s="57"/>
      <c r="X55" s="57"/>
      <c r="Y55" s="57"/>
      <c r="Z55" s="53"/>
      <c r="AA55" s="53"/>
      <c r="AB55" s="57"/>
      <c r="AC55" s="57"/>
      <c r="AD55" s="57"/>
      <c r="AE55" s="57"/>
      <c r="AF55" s="57"/>
      <c r="AG55" s="57"/>
      <c r="AH55" s="57"/>
      <c r="AI55" s="57"/>
      <c r="AJ55" s="57"/>
      <c r="AK55" s="57"/>
      <c r="AL55" s="57"/>
      <c r="AM55" s="57"/>
      <c r="AN55" s="57"/>
      <c r="AO55" s="35"/>
      <c r="AP55" s="35"/>
      <c r="AQ55" s="57"/>
      <c r="AR55" s="57"/>
      <c r="AS55" s="57"/>
      <c r="AT55" s="57"/>
      <c r="AU55" s="57"/>
      <c r="AV55" s="57"/>
      <c r="AW55" s="57"/>
      <c r="AX55" s="57"/>
      <c r="AY55" s="57"/>
      <c r="AZ55" s="57"/>
    </row>
    <row r="56" spans="1:53" s="54" customFormat="1" ht="18" customHeight="1">
      <c r="B56" s="35"/>
      <c r="C56" s="58" t="s">
        <v>23</v>
      </c>
      <c r="D56" s="387"/>
      <c r="E56" s="387"/>
      <c r="F56" s="53" t="s">
        <v>23</v>
      </c>
      <c r="G56" s="59"/>
      <c r="H56" s="387"/>
      <c r="I56" s="387"/>
      <c r="J56" s="387"/>
      <c r="K56" s="387"/>
      <c r="L56" s="387"/>
      <c r="M56" s="387"/>
      <c r="N56" s="60"/>
      <c r="O56" s="61"/>
      <c r="P56" s="62">
        <v>20</v>
      </c>
      <c r="Q56" s="388"/>
      <c r="R56" s="388"/>
      <c r="S56" s="53" t="s">
        <v>5</v>
      </c>
      <c r="T56" s="60"/>
      <c r="U56" s="60"/>
      <c r="V56" s="60"/>
      <c r="W56" s="60"/>
      <c r="X56" s="35"/>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35"/>
      <c r="AW56" s="35"/>
      <c r="AX56" s="35"/>
      <c r="AY56" s="35"/>
      <c r="AZ56" s="35"/>
      <c r="BA56" s="35"/>
    </row>
    <row r="57" spans="1:53" s="35" customFormat="1" ht="18" customHeight="1">
      <c r="A57" s="54"/>
      <c r="D57" s="385"/>
      <c r="E57" s="385"/>
      <c r="H57" s="385"/>
      <c r="I57" s="385"/>
      <c r="J57" s="385"/>
      <c r="K57" s="385"/>
      <c r="L57" s="385"/>
      <c r="M57" s="385"/>
      <c r="Q57" s="385"/>
      <c r="R57" s="385"/>
    </row>
  </sheetData>
  <mergeCells count="314">
    <mergeCell ref="AS45:AV45"/>
    <mergeCell ref="AW45:AZ45"/>
    <mergeCell ref="AS46:AV46"/>
    <mergeCell ref="AK48:AN48"/>
    <mergeCell ref="AO48:AR48"/>
    <mergeCell ref="AS48:AV48"/>
    <mergeCell ref="AW48:AZ48"/>
    <mergeCell ref="U47:X47"/>
    <mergeCell ref="Y47:AB47"/>
    <mergeCell ref="AC47:AF47"/>
    <mergeCell ref="AK46:AN46"/>
    <mergeCell ref="AO46:AR46"/>
    <mergeCell ref="A1:AZ1"/>
    <mergeCell ref="AS47:AV47"/>
    <mergeCell ref="AW47:AZ47"/>
    <mergeCell ref="AG43:AJ43"/>
    <mergeCell ref="AK43:AN43"/>
    <mergeCell ref="AO43:AR43"/>
    <mergeCell ref="AW46:AZ46"/>
    <mergeCell ref="B43:N43"/>
    <mergeCell ref="O43:P43"/>
    <mergeCell ref="Q43:T43"/>
    <mergeCell ref="U43:X43"/>
    <mergeCell ref="Y43:AB43"/>
    <mergeCell ref="AC43:AF43"/>
    <mergeCell ref="AC44:AF44"/>
    <mergeCell ref="AG44:AJ44"/>
    <mergeCell ref="AK44:AN44"/>
    <mergeCell ref="AG47:AJ47"/>
    <mergeCell ref="AK47:AN47"/>
    <mergeCell ref="AO47:AR47"/>
    <mergeCell ref="AO44:AR44"/>
    <mergeCell ref="AS44:AV44"/>
    <mergeCell ref="AW44:AZ44"/>
    <mergeCell ref="AG41:AJ41"/>
    <mergeCell ref="AK41:AN41"/>
    <mergeCell ref="Q48:T48"/>
    <mergeCell ref="U48:X48"/>
    <mergeCell ref="Y48:AB48"/>
    <mergeCell ref="AC48:AF48"/>
    <mergeCell ref="AG48:AJ48"/>
    <mergeCell ref="AG45:AJ45"/>
    <mergeCell ref="AK45:AN45"/>
    <mergeCell ref="AO45:AR45"/>
    <mergeCell ref="B46:N46"/>
    <mergeCell ref="O46:P46"/>
    <mergeCell ref="Q46:T46"/>
    <mergeCell ref="U46:X46"/>
    <mergeCell ref="Y46:AB46"/>
    <mergeCell ref="AC46:AF46"/>
    <mergeCell ref="AG46:AJ46"/>
    <mergeCell ref="B45:N45"/>
    <mergeCell ref="O45:P45"/>
    <mergeCell ref="Q45:T45"/>
    <mergeCell ref="U45:X45"/>
    <mergeCell ref="Y45:AB45"/>
    <mergeCell ref="AC45:AF45"/>
    <mergeCell ref="B47:N47"/>
    <mergeCell ref="O47:P47"/>
    <mergeCell ref="Q47:T47"/>
    <mergeCell ref="AS43:AV43"/>
    <mergeCell ref="AW43:AZ43"/>
    <mergeCell ref="B44:N44"/>
    <mergeCell ref="O44:P44"/>
    <mergeCell ref="Q44:T44"/>
    <mergeCell ref="U44:X44"/>
    <mergeCell ref="Y44:AB44"/>
    <mergeCell ref="B41:N41"/>
    <mergeCell ref="O41:P41"/>
    <mergeCell ref="Q41:T41"/>
    <mergeCell ref="U41:X41"/>
    <mergeCell ref="Y41:AB41"/>
    <mergeCell ref="AC41:AF41"/>
    <mergeCell ref="AC42:AF42"/>
    <mergeCell ref="AG42:AJ42"/>
    <mergeCell ref="AK42:AN42"/>
    <mergeCell ref="AO42:AR42"/>
    <mergeCell ref="AS42:AV42"/>
    <mergeCell ref="AW42:AZ42"/>
    <mergeCell ref="AK39:AN39"/>
    <mergeCell ref="AO39:AR39"/>
    <mergeCell ref="AS41:AV41"/>
    <mergeCell ref="AW41:AZ41"/>
    <mergeCell ref="B42:N42"/>
    <mergeCell ref="O42:P42"/>
    <mergeCell ref="Q42:T42"/>
    <mergeCell ref="U42:X42"/>
    <mergeCell ref="Y42:AB42"/>
    <mergeCell ref="B39:N39"/>
    <mergeCell ref="O39:P39"/>
    <mergeCell ref="Q39:T39"/>
    <mergeCell ref="U39:X39"/>
    <mergeCell ref="Y39:AB39"/>
    <mergeCell ref="AC39:AF39"/>
    <mergeCell ref="AC40:AF40"/>
    <mergeCell ref="AG40:AJ40"/>
    <mergeCell ref="AK40:AN40"/>
    <mergeCell ref="AO40:AR40"/>
    <mergeCell ref="AS40:AV40"/>
    <mergeCell ref="AW40:AZ40"/>
    <mergeCell ref="AS39:AV39"/>
    <mergeCell ref="AW39:AZ39"/>
    <mergeCell ref="AO41:AR41"/>
    <mergeCell ref="AC38:AF38"/>
    <mergeCell ref="AG38:AJ38"/>
    <mergeCell ref="AK38:AN38"/>
    <mergeCell ref="AO38:AR38"/>
    <mergeCell ref="AS38:AV38"/>
    <mergeCell ref="AW38:AZ38"/>
    <mergeCell ref="AS37:AV37"/>
    <mergeCell ref="AW37:AZ37"/>
    <mergeCell ref="B40:N40"/>
    <mergeCell ref="O40:P40"/>
    <mergeCell ref="Q40:T40"/>
    <mergeCell ref="U40:X40"/>
    <mergeCell ref="Y40:AB40"/>
    <mergeCell ref="B37:N37"/>
    <mergeCell ref="O37:P37"/>
    <mergeCell ref="Q37:T37"/>
    <mergeCell ref="U37:X37"/>
    <mergeCell ref="Y37:AB37"/>
    <mergeCell ref="B38:N38"/>
    <mergeCell ref="O38:P38"/>
    <mergeCell ref="Q38:T38"/>
    <mergeCell ref="U38:X38"/>
    <mergeCell ref="Y38:AB38"/>
    <mergeCell ref="AG39:AJ39"/>
    <mergeCell ref="AO36:AR36"/>
    <mergeCell ref="AS36:AV36"/>
    <mergeCell ref="AW36:AZ36"/>
    <mergeCell ref="AG37:AJ37"/>
    <mergeCell ref="AK37:AN37"/>
    <mergeCell ref="AO37:AR37"/>
    <mergeCell ref="AS35:AV35"/>
    <mergeCell ref="AW35:AZ35"/>
    <mergeCell ref="B36:N36"/>
    <mergeCell ref="O36:P36"/>
    <mergeCell ref="Q36:T36"/>
    <mergeCell ref="U36:X36"/>
    <mergeCell ref="Y36:AB36"/>
    <mergeCell ref="B35:N35"/>
    <mergeCell ref="O35:P35"/>
    <mergeCell ref="Q35:T35"/>
    <mergeCell ref="U35:X35"/>
    <mergeCell ref="Y35:AB35"/>
    <mergeCell ref="AC35:AF35"/>
    <mergeCell ref="AC36:AF36"/>
    <mergeCell ref="AG36:AJ36"/>
    <mergeCell ref="AK36:AN36"/>
    <mergeCell ref="AC37:AF37"/>
    <mergeCell ref="AS34:AV34"/>
    <mergeCell ref="AW34:AZ34"/>
    <mergeCell ref="AG35:AJ35"/>
    <mergeCell ref="AK35:AN35"/>
    <mergeCell ref="AO35:AR35"/>
    <mergeCell ref="AS33:AV33"/>
    <mergeCell ref="AW33:AZ33"/>
    <mergeCell ref="B34:N34"/>
    <mergeCell ref="O34:P34"/>
    <mergeCell ref="Q34:T34"/>
    <mergeCell ref="U34:X34"/>
    <mergeCell ref="Y34:AB34"/>
    <mergeCell ref="B33:N33"/>
    <mergeCell ref="O33:P33"/>
    <mergeCell ref="Q33:T33"/>
    <mergeCell ref="U33:X33"/>
    <mergeCell ref="Y33:AB33"/>
    <mergeCell ref="AC33:AF33"/>
    <mergeCell ref="AC34:AF34"/>
    <mergeCell ref="AG34:AJ34"/>
    <mergeCell ref="AK34:AN34"/>
    <mergeCell ref="AC32:AF32"/>
    <mergeCell ref="AG32:AJ32"/>
    <mergeCell ref="AK32:AN32"/>
    <mergeCell ref="B32:N32"/>
    <mergeCell ref="O32:P32"/>
    <mergeCell ref="Q32:T32"/>
    <mergeCell ref="U32:X32"/>
    <mergeCell ref="Y32:AB32"/>
    <mergeCell ref="AO34:AR34"/>
    <mergeCell ref="AO32:AR32"/>
    <mergeCell ref="AS32:AV32"/>
    <mergeCell ref="AW32:AZ32"/>
    <mergeCell ref="AG33:AJ33"/>
    <mergeCell ref="AK33:AN33"/>
    <mergeCell ref="AO33:AR33"/>
    <mergeCell ref="AG30:AJ30"/>
    <mergeCell ref="AK30:AN30"/>
    <mergeCell ref="AO30:AR30"/>
    <mergeCell ref="AS31:AV31"/>
    <mergeCell ref="AW31:AZ31"/>
    <mergeCell ref="B30:N30"/>
    <mergeCell ref="O30:P30"/>
    <mergeCell ref="Q30:T30"/>
    <mergeCell ref="U30:X30"/>
    <mergeCell ref="Y30:AB30"/>
    <mergeCell ref="AC30:AF30"/>
    <mergeCell ref="AG31:AJ31"/>
    <mergeCell ref="AK31:AN31"/>
    <mergeCell ref="AO31:AR31"/>
    <mergeCell ref="B31:N31"/>
    <mergeCell ref="O31:P31"/>
    <mergeCell ref="Q31:T31"/>
    <mergeCell ref="U31:X31"/>
    <mergeCell ref="Y31:AB31"/>
    <mergeCell ref="AC31:AF31"/>
    <mergeCell ref="AS28:AV28"/>
    <mergeCell ref="AW28:AZ28"/>
    <mergeCell ref="Q28:T28"/>
    <mergeCell ref="U28:X28"/>
    <mergeCell ref="Y28:AB28"/>
    <mergeCell ref="AC28:AF28"/>
    <mergeCell ref="AG28:AJ28"/>
    <mergeCell ref="AK28:AN28"/>
    <mergeCell ref="AC23:AJ23"/>
    <mergeCell ref="AK23:AR23"/>
    <mergeCell ref="AS23:AZ23"/>
    <mergeCell ref="Q27:AB27"/>
    <mergeCell ref="AC27:AN27"/>
    <mergeCell ref="AO27:AZ27"/>
    <mergeCell ref="B23:Y23"/>
    <mergeCell ref="Z23:AB23"/>
    <mergeCell ref="B25:AZ25"/>
    <mergeCell ref="B27:N28"/>
    <mergeCell ref="D56:E56"/>
    <mergeCell ref="H56:M56"/>
    <mergeCell ref="Q56:R56"/>
    <mergeCell ref="AC16:AJ16"/>
    <mergeCell ref="AK16:AR16"/>
    <mergeCell ref="AS16:AZ16"/>
    <mergeCell ref="AC17:AJ17"/>
    <mergeCell ref="AK17:AR17"/>
    <mergeCell ref="AS17:AZ17"/>
    <mergeCell ref="AQ54:AZ54"/>
    <mergeCell ref="C50:H50"/>
    <mergeCell ref="C51:H51"/>
    <mergeCell ref="C53:H53"/>
    <mergeCell ref="J50:Y50"/>
    <mergeCell ref="AB50:AH50"/>
    <mergeCell ref="AK50:AZ50"/>
    <mergeCell ref="AG29:AJ29"/>
    <mergeCell ref="B17:Y17"/>
    <mergeCell ref="Z17:AB17"/>
    <mergeCell ref="B16:Y16"/>
    <mergeCell ref="Z16:AB16"/>
    <mergeCell ref="AS30:AV30"/>
    <mergeCell ref="AW30:AZ30"/>
    <mergeCell ref="AO29:AR29"/>
    <mergeCell ref="D57:E57"/>
    <mergeCell ref="H57:M57"/>
    <mergeCell ref="Q57:R57"/>
    <mergeCell ref="AK20:AR20"/>
    <mergeCell ref="AS20:AZ20"/>
    <mergeCell ref="AC21:AJ21"/>
    <mergeCell ref="AK21:AR21"/>
    <mergeCell ref="AS21:AZ21"/>
    <mergeCell ref="AC22:AJ22"/>
    <mergeCell ref="AK22:AR22"/>
    <mergeCell ref="AS22:AZ22"/>
    <mergeCell ref="B48:N48"/>
    <mergeCell ref="O48:P48"/>
    <mergeCell ref="B22:Y22"/>
    <mergeCell ref="Z22:AB22"/>
    <mergeCell ref="J51:Y51"/>
    <mergeCell ref="AB51:AH51"/>
    <mergeCell ref="AK51:AZ51"/>
    <mergeCell ref="AB53:AN53"/>
    <mergeCell ref="AQ53:AZ53"/>
    <mergeCell ref="J53:Y53"/>
    <mergeCell ref="C54:H54"/>
    <mergeCell ref="J54:Y54"/>
    <mergeCell ref="AB54:AN54"/>
    <mergeCell ref="AK29:AN29"/>
    <mergeCell ref="O27:P28"/>
    <mergeCell ref="B18:Y18"/>
    <mergeCell ref="Z18:AB18"/>
    <mergeCell ref="B11:AZ11"/>
    <mergeCell ref="B19:Y19"/>
    <mergeCell ref="Z19:AB19"/>
    <mergeCell ref="AC19:AJ19"/>
    <mergeCell ref="AK19:AR19"/>
    <mergeCell ref="B29:N29"/>
    <mergeCell ref="O29:P29"/>
    <mergeCell ref="Q29:T29"/>
    <mergeCell ref="U29:X29"/>
    <mergeCell ref="Y29:AB29"/>
    <mergeCell ref="AC29:AF29"/>
    <mergeCell ref="B13:Y15"/>
    <mergeCell ref="Z13:AB15"/>
    <mergeCell ref="AC13:AZ13"/>
    <mergeCell ref="AC14:AJ15"/>
    <mergeCell ref="AK14:AR15"/>
    <mergeCell ref="AS14:AZ15"/>
    <mergeCell ref="AS29:AV29"/>
    <mergeCell ref="AW29:AZ29"/>
    <mergeCell ref="AO28:AR28"/>
    <mergeCell ref="AO2:AZ2"/>
    <mergeCell ref="B21:Y21"/>
    <mergeCell ref="Z21:AB21"/>
    <mergeCell ref="B20:Y20"/>
    <mergeCell ref="Z20:AB20"/>
    <mergeCell ref="AC18:AJ18"/>
    <mergeCell ref="AK18:AR18"/>
    <mergeCell ref="AS18:AZ18"/>
    <mergeCell ref="AS19:AZ19"/>
    <mergeCell ref="AC20:AJ20"/>
    <mergeCell ref="A4:AZ4"/>
    <mergeCell ref="A6:K6"/>
    <mergeCell ref="L6:AZ6"/>
    <mergeCell ref="A7:K7"/>
    <mergeCell ref="L7:AZ7"/>
    <mergeCell ref="A8:K8"/>
    <mergeCell ref="L8:AZ8"/>
    <mergeCell ref="A9:K9"/>
  </mergeCells>
  <pageMargins left="0.9055118110236221" right="0.39370078740157483" top="0.59055118110236227" bottom="0.78740157480314965" header="0.31496062992125984" footer="0"/>
  <pageSetup paperSize="8" scale="66" fitToHeight="0" orientation="landscape" r:id="rId1"/>
  <headerFooter differentFirst="1">
    <oddHeader>&amp;C&amp;P</oddHeader>
  </headerFooter>
  <rowBreaks count="1" manualBreakCount="1">
    <brk id="24" max="52" man="1"/>
  </rowBreaks>
</worksheet>
</file>

<file path=xl/worksheets/sheet6.xml><?xml version="1.0" encoding="utf-8"?>
<worksheet xmlns="http://schemas.openxmlformats.org/spreadsheetml/2006/main" xmlns:r="http://schemas.openxmlformats.org/officeDocument/2006/relationships">
  <sheetPr>
    <pageSetUpPr fitToPage="1"/>
  </sheetPr>
  <dimension ref="A1:BH56"/>
  <sheetViews>
    <sheetView view="pageBreakPreview" topLeftCell="A10" zoomScale="90" zoomScaleSheetLayoutView="90" workbookViewId="0">
      <selection activeCell="AS27" sqref="AS27:AZ27"/>
    </sheetView>
  </sheetViews>
  <sheetFormatPr defaultRowHeight="15"/>
  <cols>
    <col min="1" max="52" width="3.85546875" style="21" customWidth="1"/>
    <col min="53" max="53" width="0.85546875" style="66" customWidth="1"/>
    <col min="54" max="16384" width="9.140625" style="66"/>
  </cols>
  <sheetData>
    <row r="1" spans="1:52" s="21" customFormat="1" ht="69" customHeight="1">
      <c r="A1" s="281" t="s">
        <v>297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2" s="21" customFormat="1" ht="18.7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414"/>
      <c r="AP2" s="414"/>
      <c r="AQ2" s="414"/>
      <c r="AR2" s="414"/>
      <c r="AS2" s="414"/>
      <c r="AT2" s="414"/>
      <c r="AU2" s="414"/>
      <c r="AV2" s="414"/>
      <c r="AW2" s="414"/>
      <c r="AX2" s="414"/>
      <c r="AY2" s="414"/>
      <c r="AZ2" s="414"/>
    </row>
    <row r="3" spans="1:52" ht="15" customHeight="1"/>
    <row r="4" spans="1:52" ht="50.1" customHeight="1">
      <c r="A4" s="283" t="s">
        <v>607</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row>
    <row r="5" spans="1:52" ht="1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c r="A6" s="284" t="s">
        <v>298</v>
      </c>
      <c r="B6" s="284"/>
      <c r="C6" s="284"/>
      <c r="D6" s="284"/>
      <c r="E6" s="284"/>
      <c r="F6" s="284"/>
      <c r="G6" s="284"/>
      <c r="H6" s="284"/>
      <c r="I6" s="284"/>
      <c r="J6" s="284"/>
      <c r="K6" s="284"/>
      <c r="L6" s="285" t="s">
        <v>594</v>
      </c>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row>
    <row r="7" spans="1:52" ht="15" customHeight="1">
      <c r="A7" s="284" t="s">
        <v>299</v>
      </c>
      <c r="B7" s="284"/>
      <c r="C7" s="284"/>
      <c r="D7" s="284"/>
      <c r="E7" s="284"/>
      <c r="F7" s="284"/>
      <c r="G7" s="284"/>
      <c r="H7" s="284"/>
      <c r="I7" s="284"/>
      <c r="J7" s="284"/>
      <c r="K7" s="284"/>
      <c r="L7" s="286">
        <v>2</v>
      </c>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row>
    <row r="8" spans="1:52" ht="15" customHeight="1">
      <c r="A8" s="284"/>
      <c r="B8" s="284"/>
      <c r="C8" s="284"/>
      <c r="D8" s="284"/>
      <c r="E8" s="284"/>
      <c r="F8" s="284"/>
      <c r="G8" s="284"/>
      <c r="H8" s="284"/>
      <c r="I8" s="284"/>
      <c r="J8" s="284"/>
      <c r="K8" s="284"/>
      <c r="L8" s="287" t="s">
        <v>300</v>
      </c>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row>
    <row r="9" spans="1:52" ht="15" customHeight="1">
      <c r="A9" s="284" t="s">
        <v>301</v>
      </c>
      <c r="B9" s="284"/>
      <c r="C9" s="284"/>
      <c r="D9" s="284"/>
      <c r="E9" s="284"/>
      <c r="F9" s="284"/>
      <c r="G9" s="284"/>
      <c r="H9" s="284"/>
      <c r="I9" s="284"/>
      <c r="J9" s="284"/>
      <c r="K9" s="284"/>
      <c r="L9" s="30" t="s">
        <v>302</v>
      </c>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row>
    <row r="10" spans="1:52" ht="15" customHeight="1"/>
    <row r="11" spans="1:52" ht="18" customHeight="1">
      <c r="A11" s="31"/>
      <c r="B11" s="288" t="s">
        <v>427</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32"/>
      <c r="AU11" s="32"/>
      <c r="AV11" s="32"/>
      <c r="AW11" s="32"/>
      <c r="AX11" s="32"/>
      <c r="AY11" s="32"/>
      <c r="AZ11" s="32"/>
    </row>
    <row r="12" spans="1:52" ht="8.1"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row>
    <row r="13" spans="1:52" ht="24.95" customHeight="1">
      <c r="A13" s="31"/>
      <c r="B13" s="289" t="s">
        <v>0</v>
      </c>
      <c r="C13" s="289"/>
      <c r="D13" s="289"/>
      <c r="E13" s="289"/>
      <c r="F13" s="289"/>
      <c r="G13" s="289"/>
      <c r="H13" s="289"/>
      <c r="I13" s="289"/>
      <c r="J13" s="289"/>
      <c r="K13" s="289"/>
      <c r="L13" s="289"/>
      <c r="M13" s="289"/>
      <c r="N13" s="289"/>
      <c r="O13" s="289"/>
      <c r="P13" s="289"/>
      <c r="Q13" s="289"/>
      <c r="R13" s="289"/>
      <c r="S13" s="289"/>
      <c r="T13" s="289"/>
      <c r="U13" s="289"/>
      <c r="V13" s="289"/>
      <c r="W13" s="289"/>
      <c r="X13" s="289"/>
      <c r="Y13" s="290"/>
      <c r="Z13" s="295" t="s">
        <v>304</v>
      </c>
      <c r="AA13" s="289"/>
      <c r="AB13" s="290"/>
      <c r="AC13" s="298" t="s">
        <v>305</v>
      </c>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row>
    <row r="14" spans="1:52" ht="24.95" customHeight="1">
      <c r="A14" s="3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296"/>
      <c r="AA14" s="291"/>
      <c r="AB14" s="292"/>
      <c r="AC14" s="295" t="s">
        <v>599</v>
      </c>
      <c r="AD14" s="289"/>
      <c r="AE14" s="289"/>
      <c r="AF14" s="289"/>
      <c r="AG14" s="289"/>
      <c r="AH14" s="289"/>
      <c r="AI14" s="289"/>
      <c r="AJ14" s="290"/>
      <c r="AK14" s="300" t="s">
        <v>600</v>
      </c>
      <c r="AL14" s="300"/>
      <c r="AM14" s="300"/>
      <c r="AN14" s="300"/>
      <c r="AO14" s="300"/>
      <c r="AP14" s="300"/>
      <c r="AQ14" s="300"/>
      <c r="AR14" s="300"/>
      <c r="AS14" s="289" t="s">
        <v>601</v>
      </c>
      <c r="AT14" s="289"/>
      <c r="AU14" s="289"/>
      <c r="AV14" s="289"/>
      <c r="AW14" s="289"/>
      <c r="AX14" s="289"/>
      <c r="AY14" s="289"/>
      <c r="AZ14" s="289"/>
    </row>
    <row r="15" spans="1:52" ht="24.95" customHeight="1">
      <c r="A15" s="31"/>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4"/>
      <c r="Z15" s="297"/>
      <c r="AA15" s="293"/>
      <c r="AB15" s="294"/>
      <c r="AC15" s="297"/>
      <c r="AD15" s="293"/>
      <c r="AE15" s="293"/>
      <c r="AF15" s="293"/>
      <c r="AG15" s="293"/>
      <c r="AH15" s="293"/>
      <c r="AI15" s="293"/>
      <c r="AJ15" s="294"/>
      <c r="AK15" s="300"/>
      <c r="AL15" s="300"/>
      <c r="AM15" s="300"/>
      <c r="AN15" s="300"/>
      <c r="AO15" s="300"/>
      <c r="AP15" s="300"/>
      <c r="AQ15" s="300"/>
      <c r="AR15" s="300"/>
      <c r="AS15" s="293"/>
      <c r="AT15" s="293"/>
      <c r="AU15" s="293"/>
      <c r="AV15" s="293"/>
      <c r="AW15" s="293"/>
      <c r="AX15" s="293"/>
      <c r="AY15" s="293"/>
      <c r="AZ15" s="293"/>
    </row>
    <row r="16" spans="1:52" ht="15" customHeight="1" thickBot="1">
      <c r="A16" s="33"/>
      <c r="B16" s="301">
        <v>1</v>
      </c>
      <c r="C16" s="301"/>
      <c r="D16" s="301"/>
      <c r="E16" s="301"/>
      <c r="F16" s="301"/>
      <c r="G16" s="301"/>
      <c r="H16" s="301"/>
      <c r="I16" s="301"/>
      <c r="J16" s="301"/>
      <c r="K16" s="301"/>
      <c r="L16" s="301"/>
      <c r="M16" s="301"/>
      <c r="N16" s="301"/>
      <c r="O16" s="301"/>
      <c r="P16" s="301"/>
      <c r="Q16" s="301"/>
      <c r="R16" s="301"/>
      <c r="S16" s="301"/>
      <c r="T16" s="301"/>
      <c r="U16" s="301"/>
      <c r="V16" s="301"/>
      <c r="W16" s="301"/>
      <c r="X16" s="301"/>
      <c r="Y16" s="302"/>
      <c r="Z16" s="303" t="s">
        <v>12</v>
      </c>
      <c r="AA16" s="304"/>
      <c r="AB16" s="305"/>
      <c r="AC16" s="303" t="s">
        <v>13</v>
      </c>
      <c r="AD16" s="304"/>
      <c r="AE16" s="304"/>
      <c r="AF16" s="304"/>
      <c r="AG16" s="304"/>
      <c r="AH16" s="304"/>
      <c r="AI16" s="304"/>
      <c r="AJ16" s="305"/>
      <c r="AK16" s="303" t="s">
        <v>14</v>
      </c>
      <c r="AL16" s="304"/>
      <c r="AM16" s="304"/>
      <c r="AN16" s="304"/>
      <c r="AO16" s="304"/>
      <c r="AP16" s="304"/>
      <c r="AQ16" s="304"/>
      <c r="AR16" s="305"/>
      <c r="AS16" s="303" t="s">
        <v>15</v>
      </c>
      <c r="AT16" s="304"/>
      <c r="AU16" s="304"/>
      <c r="AV16" s="304"/>
      <c r="AW16" s="304"/>
      <c r="AX16" s="304"/>
      <c r="AY16" s="304"/>
      <c r="AZ16" s="304"/>
    </row>
    <row r="17" spans="1:60" ht="33" customHeight="1">
      <c r="A17" s="35"/>
      <c r="B17" s="306" t="s">
        <v>426</v>
      </c>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434" t="s">
        <v>307</v>
      </c>
      <c r="AA17" s="435"/>
      <c r="AB17" s="435"/>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7"/>
    </row>
    <row r="18" spans="1:60" ht="18" customHeight="1">
      <c r="A18" s="35"/>
      <c r="B18" s="306" t="s">
        <v>425</v>
      </c>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430" t="s">
        <v>309</v>
      </c>
      <c r="AA18" s="431"/>
      <c r="AB18" s="431"/>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432"/>
    </row>
    <row r="19" spans="1:60" ht="18" customHeight="1">
      <c r="A19" s="35"/>
      <c r="B19" s="306" t="s">
        <v>424</v>
      </c>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15" t="s">
        <v>311</v>
      </c>
      <c r="AA19" s="316"/>
      <c r="AB19" s="317"/>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432"/>
    </row>
    <row r="20" spans="1:60" ht="18" customHeight="1">
      <c r="A20" s="35"/>
      <c r="B20" s="306" t="s">
        <v>423</v>
      </c>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430" t="s">
        <v>313</v>
      </c>
      <c r="AA20" s="431"/>
      <c r="AB20" s="431"/>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432"/>
    </row>
    <row r="21" spans="1:60" ht="18" customHeight="1">
      <c r="A21" s="35"/>
      <c r="B21" s="306" t="s">
        <v>422</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430" t="s">
        <v>315</v>
      </c>
      <c r="AA21" s="431"/>
      <c r="AB21" s="431"/>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432"/>
    </row>
    <row r="22" spans="1:60" ht="18" customHeight="1" thickBot="1">
      <c r="A22" s="35"/>
      <c r="B22" s="323" t="s">
        <v>324</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6" t="s">
        <v>325</v>
      </c>
      <c r="AA22" s="327"/>
      <c r="AB22" s="328"/>
      <c r="AC22" s="329"/>
      <c r="AD22" s="330"/>
      <c r="AE22" s="330"/>
      <c r="AF22" s="330"/>
      <c r="AG22" s="330"/>
      <c r="AH22" s="330"/>
      <c r="AI22" s="330"/>
      <c r="AJ22" s="331"/>
      <c r="AK22" s="329"/>
      <c r="AL22" s="330"/>
      <c r="AM22" s="330"/>
      <c r="AN22" s="330"/>
      <c r="AO22" s="330"/>
      <c r="AP22" s="330"/>
      <c r="AQ22" s="330"/>
      <c r="AR22" s="331"/>
      <c r="AS22" s="329"/>
      <c r="AT22" s="330"/>
      <c r="AU22" s="330"/>
      <c r="AV22" s="330"/>
      <c r="AW22" s="330"/>
      <c r="AX22" s="330"/>
      <c r="AY22" s="330"/>
      <c r="AZ22" s="332"/>
    </row>
    <row r="23" spans="1:60" ht="15" customHeight="1">
      <c r="A23" s="31"/>
      <c r="B23" s="37"/>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row>
    <row r="24" spans="1:60" ht="18" customHeight="1">
      <c r="A24" s="31"/>
      <c r="B24" s="333" t="s">
        <v>421</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row>
    <row r="25" spans="1:60" ht="8.1" customHeight="1">
      <c r="A25" s="31"/>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row>
    <row r="26" spans="1:60" s="42" customFormat="1" ht="24.95" customHeight="1">
      <c r="A26" s="40"/>
      <c r="B26" s="289" t="s">
        <v>0</v>
      </c>
      <c r="C26" s="289"/>
      <c r="D26" s="289"/>
      <c r="E26" s="289"/>
      <c r="F26" s="289"/>
      <c r="G26" s="289"/>
      <c r="H26" s="289"/>
      <c r="I26" s="289"/>
      <c r="J26" s="289"/>
      <c r="K26" s="289"/>
      <c r="L26" s="289"/>
      <c r="M26" s="289"/>
      <c r="N26" s="289"/>
      <c r="O26" s="289"/>
      <c r="P26" s="289"/>
      <c r="Q26" s="289"/>
      <c r="R26" s="289"/>
      <c r="S26" s="289"/>
      <c r="T26" s="289"/>
      <c r="U26" s="289"/>
      <c r="V26" s="289"/>
      <c r="W26" s="289"/>
      <c r="X26" s="289"/>
      <c r="Y26" s="290"/>
      <c r="Z26" s="318" t="s">
        <v>304</v>
      </c>
      <c r="AA26" s="300"/>
      <c r="AB26" s="300"/>
      <c r="AC26" s="300" t="s">
        <v>305</v>
      </c>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298"/>
      <c r="BA26" s="41"/>
      <c r="BB26" s="41"/>
      <c r="BC26" s="41"/>
      <c r="BD26" s="41"/>
      <c r="BE26" s="41"/>
      <c r="BF26" s="41"/>
      <c r="BG26" s="40"/>
      <c r="BH26" s="40"/>
    </row>
    <row r="27" spans="1:60" s="42" customFormat="1" ht="50.1" customHeight="1">
      <c r="A27" s="40"/>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4"/>
      <c r="Z27" s="318"/>
      <c r="AA27" s="300"/>
      <c r="AB27" s="300"/>
      <c r="AC27" s="298" t="s">
        <v>599</v>
      </c>
      <c r="AD27" s="299"/>
      <c r="AE27" s="299"/>
      <c r="AF27" s="299"/>
      <c r="AG27" s="299"/>
      <c r="AH27" s="299"/>
      <c r="AI27" s="299"/>
      <c r="AJ27" s="318"/>
      <c r="AK27" s="298" t="s">
        <v>600</v>
      </c>
      <c r="AL27" s="299"/>
      <c r="AM27" s="299"/>
      <c r="AN27" s="299"/>
      <c r="AO27" s="299"/>
      <c r="AP27" s="299"/>
      <c r="AQ27" s="299"/>
      <c r="AR27" s="318"/>
      <c r="AS27" s="298" t="s">
        <v>601</v>
      </c>
      <c r="AT27" s="299"/>
      <c r="AU27" s="299"/>
      <c r="AV27" s="299"/>
      <c r="AW27" s="299"/>
      <c r="AX27" s="299"/>
      <c r="AY27" s="299"/>
      <c r="AZ27" s="299"/>
      <c r="BA27" s="41"/>
      <c r="BB27" s="41"/>
      <c r="BC27" s="41"/>
      <c r="BD27" s="41"/>
      <c r="BE27" s="41"/>
      <c r="BF27" s="41"/>
      <c r="BG27" s="40"/>
      <c r="BH27" s="40"/>
    </row>
    <row r="28" spans="1:60" s="42" customFormat="1" ht="15.75" customHeight="1" thickBot="1">
      <c r="B28" s="389">
        <v>1</v>
      </c>
      <c r="C28" s="389"/>
      <c r="D28" s="389"/>
      <c r="E28" s="389"/>
      <c r="F28" s="389"/>
      <c r="G28" s="389"/>
      <c r="H28" s="389"/>
      <c r="I28" s="389"/>
      <c r="J28" s="389"/>
      <c r="K28" s="389"/>
      <c r="L28" s="389"/>
      <c r="M28" s="389"/>
      <c r="N28" s="389"/>
      <c r="O28" s="389"/>
      <c r="P28" s="389"/>
      <c r="Q28" s="389"/>
      <c r="R28" s="389"/>
      <c r="S28" s="389"/>
      <c r="T28" s="389"/>
      <c r="U28" s="389"/>
      <c r="V28" s="389"/>
      <c r="W28" s="389"/>
      <c r="X28" s="389"/>
      <c r="Y28" s="334"/>
      <c r="Z28" s="304" t="s">
        <v>12</v>
      </c>
      <c r="AA28" s="304"/>
      <c r="AB28" s="305"/>
      <c r="AC28" s="438" t="s">
        <v>13</v>
      </c>
      <c r="AD28" s="439"/>
      <c r="AE28" s="439"/>
      <c r="AF28" s="439"/>
      <c r="AG28" s="439"/>
      <c r="AH28" s="439"/>
      <c r="AI28" s="439"/>
      <c r="AJ28" s="440"/>
      <c r="AK28" s="438" t="s">
        <v>14</v>
      </c>
      <c r="AL28" s="439"/>
      <c r="AM28" s="439"/>
      <c r="AN28" s="439"/>
      <c r="AO28" s="439"/>
      <c r="AP28" s="439"/>
      <c r="AQ28" s="439"/>
      <c r="AR28" s="440"/>
      <c r="AS28" s="438" t="s">
        <v>15</v>
      </c>
      <c r="AT28" s="439"/>
      <c r="AU28" s="439"/>
      <c r="AV28" s="439"/>
      <c r="AW28" s="439"/>
      <c r="AX28" s="439"/>
      <c r="AY28" s="439"/>
      <c r="AZ28" s="439"/>
      <c r="BA28" s="34"/>
      <c r="BB28" s="34"/>
      <c r="BC28" s="34"/>
      <c r="BD28" s="34"/>
      <c r="BE28" s="34"/>
      <c r="BF28" s="34"/>
      <c r="BG28" s="40"/>
      <c r="BH28" s="40"/>
    </row>
    <row r="29" spans="1:60" s="42" customFormat="1" ht="18" customHeight="1">
      <c r="A29" s="40"/>
      <c r="B29" s="433" t="s">
        <v>420</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4" t="s">
        <v>307</v>
      </c>
      <c r="AA29" s="435"/>
      <c r="AB29" s="435"/>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7"/>
      <c r="BA29" s="34"/>
      <c r="BB29" s="34"/>
      <c r="BC29" s="34"/>
      <c r="BD29" s="34"/>
      <c r="BE29" s="34"/>
      <c r="BF29" s="34"/>
      <c r="BG29" s="40"/>
      <c r="BH29" s="40"/>
    </row>
    <row r="30" spans="1:60" s="42" customFormat="1" ht="12.95" customHeight="1">
      <c r="A30" s="40"/>
      <c r="B30" s="441" t="s">
        <v>55</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30"/>
      <c r="AA30" s="431"/>
      <c r="AB30" s="431"/>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432"/>
      <c r="BA30" s="34"/>
      <c r="BB30" s="34"/>
      <c r="BC30" s="34"/>
      <c r="BD30" s="34"/>
      <c r="BE30" s="34"/>
      <c r="BF30" s="34"/>
      <c r="BG30" s="40"/>
      <c r="BH30" s="40"/>
    </row>
    <row r="31" spans="1:60" s="42" customFormat="1" ht="18.75" customHeight="1">
      <c r="A31" s="40"/>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430" t="s">
        <v>333</v>
      </c>
      <c r="AA31" s="431"/>
      <c r="AB31" s="431"/>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432"/>
      <c r="BA31" s="34"/>
      <c r="BB31" s="34"/>
      <c r="BC31" s="34"/>
      <c r="BD31" s="34"/>
      <c r="BE31" s="34"/>
      <c r="BF31" s="34"/>
      <c r="BG31" s="40"/>
      <c r="BH31" s="40"/>
    </row>
    <row r="32" spans="1:60" s="42" customFormat="1" ht="18" customHeight="1">
      <c r="A32" s="40"/>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0" t="s">
        <v>334</v>
      </c>
      <c r="AA32" s="431"/>
      <c r="AB32" s="431"/>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432"/>
      <c r="BA32" s="34"/>
      <c r="BB32" s="34"/>
      <c r="BC32" s="34"/>
      <c r="BD32" s="34"/>
      <c r="BE32" s="34"/>
      <c r="BF32" s="34"/>
      <c r="BG32" s="40"/>
      <c r="BH32" s="40"/>
    </row>
    <row r="33" spans="1:60" s="42" customFormat="1" ht="18" customHeight="1">
      <c r="A33" s="40"/>
      <c r="B33" s="433" t="s">
        <v>419</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0" t="s">
        <v>309</v>
      </c>
      <c r="AA33" s="431"/>
      <c r="AB33" s="431"/>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432"/>
      <c r="BA33" s="34"/>
      <c r="BB33" s="34"/>
      <c r="BC33" s="34"/>
      <c r="BD33" s="34"/>
      <c r="BE33" s="34"/>
      <c r="BF33" s="34"/>
      <c r="BG33" s="40"/>
      <c r="BH33" s="40"/>
    </row>
    <row r="34" spans="1:60" s="42" customFormat="1" ht="12.95" customHeight="1">
      <c r="A34" s="40"/>
      <c r="B34" s="441" t="s">
        <v>55</v>
      </c>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30"/>
      <c r="AA34" s="431"/>
      <c r="AB34" s="431"/>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432"/>
      <c r="BA34" s="34"/>
      <c r="BB34" s="34"/>
      <c r="BC34" s="34"/>
      <c r="BD34" s="34"/>
      <c r="BE34" s="34"/>
      <c r="BF34" s="34"/>
      <c r="BG34" s="40"/>
      <c r="BH34" s="40"/>
    </row>
    <row r="35" spans="1:60" s="42" customFormat="1" ht="18.75" customHeight="1">
      <c r="A35" s="40"/>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430" t="s">
        <v>336</v>
      </c>
      <c r="AA35" s="431"/>
      <c r="AB35" s="431"/>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432"/>
      <c r="BA35" s="34"/>
      <c r="BB35" s="34"/>
      <c r="BC35" s="34"/>
      <c r="BD35" s="34"/>
      <c r="BE35" s="34"/>
      <c r="BF35" s="34"/>
      <c r="BG35" s="40"/>
      <c r="BH35" s="40"/>
    </row>
    <row r="36" spans="1:60" s="42" customFormat="1" ht="18" customHeight="1">
      <c r="A36" s="40"/>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0" t="s">
        <v>337</v>
      </c>
      <c r="AA36" s="431"/>
      <c r="AB36" s="431"/>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432"/>
      <c r="BA36" s="34"/>
      <c r="BB36" s="34"/>
      <c r="BC36" s="34"/>
      <c r="BD36" s="34"/>
      <c r="BE36" s="34"/>
      <c r="BF36" s="34"/>
      <c r="BG36" s="40"/>
      <c r="BH36" s="40"/>
    </row>
    <row r="37" spans="1:60" s="42" customFormat="1" ht="18" customHeight="1">
      <c r="A37" s="40"/>
      <c r="B37" s="433" t="s">
        <v>418</v>
      </c>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0" t="s">
        <v>311</v>
      </c>
      <c r="AA37" s="431"/>
      <c r="AB37" s="431"/>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432"/>
      <c r="BA37" s="34"/>
      <c r="BB37" s="34"/>
      <c r="BC37" s="34"/>
      <c r="BD37" s="34"/>
      <c r="BE37" s="34"/>
      <c r="BF37" s="34"/>
      <c r="BG37" s="40"/>
      <c r="BH37" s="40"/>
    </row>
    <row r="38" spans="1:60" s="42" customFormat="1" ht="33" customHeight="1">
      <c r="A38" s="40"/>
      <c r="B38" s="441" t="s">
        <v>417</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30" t="s">
        <v>402</v>
      </c>
      <c r="AA38" s="431"/>
      <c r="AB38" s="431"/>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432"/>
      <c r="BA38" s="34"/>
      <c r="BB38" s="34"/>
      <c r="BC38" s="34"/>
      <c r="BD38" s="34"/>
      <c r="BE38" s="34"/>
      <c r="BF38" s="34"/>
      <c r="BG38" s="40"/>
      <c r="BH38" s="40"/>
    </row>
    <row r="39" spans="1:60" s="42" customFormat="1" ht="18" customHeight="1">
      <c r="A39" s="40"/>
      <c r="B39" s="429" t="s">
        <v>416</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30" t="s">
        <v>401</v>
      </c>
      <c r="AA39" s="431"/>
      <c r="AB39" s="431"/>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432"/>
      <c r="BA39" s="34"/>
      <c r="BB39" s="34"/>
      <c r="BC39" s="34"/>
      <c r="BD39" s="34"/>
      <c r="BE39" s="34"/>
      <c r="BF39" s="34"/>
      <c r="BG39" s="40"/>
      <c r="BH39" s="40"/>
    </row>
    <row r="40" spans="1:60" s="42" customFormat="1" ht="18" customHeight="1">
      <c r="A40" s="40"/>
      <c r="B40" s="433" t="s">
        <v>415</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0" t="s">
        <v>313</v>
      </c>
      <c r="AA40" s="431"/>
      <c r="AB40" s="431"/>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432"/>
      <c r="BA40" s="34"/>
      <c r="BB40" s="34"/>
      <c r="BC40" s="34"/>
      <c r="BD40" s="34"/>
      <c r="BE40" s="34"/>
      <c r="BF40" s="34"/>
      <c r="BG40" s="40"/>
      <c r="BH40" s="40"/>
    </row>
    <row r="41" spans="1:60" s="42" customFormat="1" ht="33" customHeight="1">
      <c r="A41" s="40"/>
      <c r="B41" s="441" t="s">
        <v>414</v>
      </c>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30" t="s">
        <v>399</v>
      </c>
      <c r="AA41" s="431"/>
      <c r="AB41" s="431"/>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432"/>
      <c r="BA41" s="34"/>
      <c r="BB41" s="34"/>
      <c r="BC41" s="34"/>
      <c r="BD41" s="34"/>
      <c r="BE41" s="34"/>
      <c r="BF41" s="34"/>
      <c r="BG41" s="40"/>
      <c r="BH41" s="40"/>
    </row>
    <row r="42" spans="1:60" s="42" customFormat="1" ht="18" customHeight="1">
      <c r="A42" s="40"/>
      <c r="B42" s="429" t="s">
        <v>413</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30" t="s">
        <v>398</v>
      </c>
      <c r="AA42" s="431"/>
      <c r="AB42" s="431"/>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432"/>
      <c r="BA42" s="34"/>
      <c r="BB42" s="34"/>
      <c r="BC42" s="34"/>
      <c r="BD42" s="34"/>
      <c r="BE42" s="34"/>
      <c r="BF42" s="34"/>
      <c r="BG42" s="40"/>
      <c r="BH42" s="40"/>
    </row>
    <row r="43" spans="1:60" s="42" customFormat="1" ht="18" customHeight="1">
      <c r="A43" s="40"/>
      <c r="B43" s="433" t="s">
        <v>412</v>
      </c>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0" t="s">
        <v>315</v>
      </c>
      <c r="AA43" s="431"/>
      <c r="AB43" s="431"/>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432"/>
      <c r="BA43" s="34"/>
      <c r="BB43" s="34"/>
      <c r="BC43" s="34"/>
      <c r="BD43" s="34"/>
      <c r="BE43" s="34"/>
      <c r="BF43" s="34"/>
      <c r="BG43" s="40"/>
      <c r="BH43" s="40"/>
    </row>
    <row r="44" spans="1:60" s="42" customFormat="1" ht="18.75" customHeight="1">
      <c r="A44" s="40"/>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430" t="s">
        <v>396</v>
      </c>
      <c r="AA44" s="431"/>
      <c r="AB44" s="431"/>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432"/>
      <c r="BA44" s="34"/>
      <c r="BB44" s="34"/>
      <c r="BC44" s="34"/>
      <c r="BD44" s="34"/>
      <c r="BE44" s="34"/>
      <c r="BF44" s="34"/>
      <c r="BG44" s="40"/>
      <c r="BH44" s="40"/>
    </row>
    <row r="45" spans="1:60" s="42" customFormat="1" ht="18" customHeight="1">
      <c r="A45" s="40"/>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0" t="s">
        <v>395</v>
      </c>
      <c r="AA45" s="431"/>
      <c r="AB45" s="431"/>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432"/>
      <c r="BA45" s="34"/>
      <c r="BB45" s="34"/>
      <c r="BC45" s="34"/>
      <c r="BD45" s="34"/>
      <c r="BE45" s="34"/>
      <c r="BF45" s="34"/>
      <c r="BG45" s="40"/>
      <c r="BH45" s="40"/>
    </row>
    <row r="46" spans="1:60" ht="18" customHeight="1" thickBot="1">
      <c r="A46" s="35"/>
      <c r="B46" s="323" t="s">
        <v>339</v>
      </c>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442" t="s">
        <v>325</v>
      </c>
      <c r="AA46" s="443"/>
      <c r="AB46" s="444"/>
      <c r="AC46" s="445"/>
      <c r="AD46" s="446"/>
      <c r="AE46" s="446"/>
      <c r="AF46" s="446"/>
      <c r="AG46" s="446"/>
      <c r="AH46" s="446"/>
      <c r="AI46" s="446"/>
      <c r="AJ46" s="447"/>
      <c r="AK46" s="445"/>
      <c r="AL46" s="446"/>
      <c r="AM46" s="446"/>
      <c r="AN46" s="446"/>
      <c r="AO46" s="446"/>
      <c r="AP46" s="446"/>
      <c r="AQ46" s="446"/>
      <c r="AR46" s="447"/>
      <c r="AS46" s="445"/>
      <c r="AT46" s="446"/>
      <c r="AU46" s="446"/>
      <c r="AV46" s="446"/>
      <c r="AW46" s="446"/>
      <c r="AX46" s="446"/>
      <c r="AY46" s="446"/>
      <c r="AZ46" s="448"/>
    </row>
    <row r="47" spans="1:60" ht="15" customHeight="1">
      <c r="A47" s="31"/>
      <c r="B47" s="45"/>
      <c r="C47" s="45"/>
      <c r="D47" s="45"/>
      <c r="E47" s="45"/>
      <c r="F47" s="45"/>
      <c r="G47" s="45"/>
      <c r="H47" s="45"/>
      <c r="I47" s="45"/>
      <c r="J47" s="45"/>
      <c r="K47" s="45"/>
      <c r="L47" s="45"/>
      <c r="M47" s="45"/>
      <c r="N47" s="45"/>
      <c r="O47" s="45"/>
      <c r="P47" s="45"/>
      <c r="Q47" s="45"/>
      <c r="R47" s="45"/>
      <c r="S47" s="46"/>
      <c r="T47" s="46"/>
      <c r="U47" s="47"/>
      <c r="V47" s="47"/>
      <c r="W47" s="47"/>
      <c r="X47" s="47"/>
      <c r="Y47" s="47"/>
      <c r="Z47" s="47"/>
      <c r="AA47" s="47"/>
      <c r="AB47" s="47"/>
      <c r="AC47" s="48"/>
      <c r="AD47" s="48"/>
      <c r="AE47" s="48"/>
      <c r="AF47" s="48"/>
      <c r="AG47" s="48"/>
      <c r="AH47" s="48"/>
      <c r="AI47" s="48"/>
      <c r="AJ47" s="48"/>
      <c r="AK47" s="49"/>
      <c r="AL47" s="49"/>
      <c r="AM47" s="49"/>
      <c r="AN47" s="49"/>
      <c r="AO47" s="49"/>
      <c r="AP47" s="49"/>
      <c r="AQ47" s="49"/>
      <c r="AR47" s="49"/>
      <c r="AS47" s="49"/>
      <c r="AT47" s="49"/>
      <c r="AU47" s="49"/>
      <c r="AV47" s="49"/>
      <c r="AW47" s="49"/>
      <c r="AX47" s="49"/>
      <c r="AY47" s="49"/>
      <c r="AZ47" s="49"/>
    </row>
    <row r="48" spans="1:60" ht="15" customHeight="1">
      <c r="A48" s="35"/>
      <c r="B48" s="50"/>
      <c r="C48" s="50"/>
      <c r="D48" s="50"/>
      <c r="E48" s="50"/>
      <c r="F48" s="50"/>
      <c r="G48" s="50"/>
      <c r="H48" s="50"/>
      <c r="I48" s="50"/>
      <c r="J48" s="49"/>
      <c r="K48" s="49"/>
      <c r="L48" s="49"/>
      <c r="M48" s="49"/>
      <c r="N48" s="49"/>
      <c r="O48" s="49"/>
      <c r="P48" s="49"/>
      <c r="Q48" s="49"/>
      <c r="R48" s="51"/>
      <c r="S48" s="51"/>
      <c r="T48" s="51"/>
      <c r="U48" s="51"/>
      <c r="V48" s="51"/>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spans="1:52">
      <c r="A49" s="35"/>
      <c r="B49" s="52"/>
      <c r="C49" s="380" t="s">
        <v>363</v>
      </c>
      <c r="D49" s="380"/>
      <c r="E49" s="380"/>
      <c r="F49" s="380"/>
      <c r="G49" s="380"/>
      <c r="H49" s="380"/>
      <c r="I49" s="53"/>
      <c r="J49" s="384" t="s">
        <v>553</v>
      </c>
      <c r="K49" s="384"/>
      <c r="L49" s="384"/>
      <c r="M49" s="384"/>
      <c r="N49" s="384"/>
      <c r="O49" s="384"/>
      <c r="P49" s="384"/>
      <c r="Q49" s="384"/>
      <c r="R49" s="384"/>
      <c r="S49" s="384"/>
      <c r="T49" s="384"/>
      <c r="U49" s="384"/>
      <c r="V49" s="384"/>
      <c r="W49" s="384"/>
      <c r="X49" s="384"/>
      <c r="Y49" s="384"/>
      <c r="Z49" s="53"/>
      <c r="AA49" s="53"/>
      <c r="AB49" s="384"/>
      <c r="AC49" s="384"/>
      <c r="AD49" s="384"/>
      <c r="AE49" s="384"/>
      <c r="AF49" s="384"/>
      <c r="AG49" s="384"/>
      <c r="AH49" s="384"/>
      <c r="AI49" s="35"/>
      <c r="AJ49" s="35"/>
      <c r="AK49" s="384" t="s">
        <v>592</v>
      </c>
      <c r="AL49" s="384"/>
      <c r="AM49" s="384"/>
      <c r="AN49" s="384"/>
      <c r="AO49" s="384"/>
      <c r="AP49" s="384"/>
      <c r="AQ49" s="384"/>
      <c r="AR49" s="384"/>
      <c r="AS49" s="384"/>
      <c r="AT49" s="384"/>
      <c r="AU49" s="384"/>
      <c r="AV49" s="384"/>
      <c r="AW49" s="384"/>
      <c r="AX49" s="384"/>
      <c r="AY49" s="384"/>
      <c r="AZ49" s="384"/>
    </row>
    <row r="50" spans="1:52">
      <c r="A50" s="35"/>
      <c r="B50" s="52"/>
      <c r="C50" s="380" t="s">
        <v>364</v>
      </c>
      <c r="D50" s="380"/>
      <c r="E50" s="380"/>
      <c r="F50" s="380"/>
      <c r="G50" s="380"/>
      <c r="H50" s="380"/>
      <c r="I50" s="53"/>
      <c r="J50" s="381" t="s">
        <v>266</v>
      </c>
      <c r="K50" s="381"/>
      <c r="L50" s="381"/>
      <c r="M50" s="381"/>
      <c r="N50" s="381"/>
      <c r="O50" s="381"/>
      <c r="P50" s="381"/>
      <c r="Q50" s="381"/>
      <c r="R50" s="381"/>
      <c r="S50" s="381"/>
      <c r="T50" s="381"/>
      <c r="U50" s="381"/>
      <c r="V50" s="381"/>
      <c r="W50" s="381"/>
      <c r="X50" s="381"/>
      <c r="Y50" s="381"/>
      <c r="Z50" s="55"/>
      <c r="AA50" s="55"/>
      <c r="AB50" s="381" t="s">
        <v>21</v>
      </c>
      <c r="AC50" s="381"/>
      <c r="AD50" s="381"/>
      <c r="AE50" s="381"/>
      <c r="AF50" s="381"/>
      <c r="AG50" s="381"/>
      <c r="AH50" s="381"/>
      <c r="AI50" s="56"/>
      <c r="AJ50" s="56"/>
      <c r="AK50" s="381" t="s">
        <v>22</v>
      </c>
      <c r="AL50" s="381"/>
      <c r="AM50" s="381"/>
      <c r="AN50" s="381"/>
      <c r="AO50" s="381"/>
      <c r="AP50" s="381"/>
      <c r="AQ50" s="381"/>
      <c r="AR50" s="381"/>
      <c r="AS50" s="381"/>
      <c r="AT50" s="381"/>
      <c r="AU50" s="381"/>
      <c r="AV50" s="381"/>
      <c r="AW50" s="381"/>
      <c r="AX50" s="381"/>
      <c r="AY50" s="381"/>
      <c r="AZ50" s="381"/>
    </row>
    <row r="51" spans="1:52">
      <c r="A51" s="31"/>
      <c r="B51" s="52"/>
      <c r="C51" s="53"/>
      <c r="D51" s="53"/>
      <c r="E51" s="53"/>
      <c r="F51" s="53"/>
      <c r="G51" s="53"/>
      <c r="H51" s="53"/>
      <c r="I51" s="53"/>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6"/>
      <c r="AJ51" s="55"/>
      <c r="AK51" s="55"/>
      <c r="AL51" s="55"/>
      <c r="AM51" s="55"/>
      <c r="AN51" s="55"/>
      <c r="AO51" s="55"/>
      <c r="AP51" s="55"/>
      <c r="AQ51" s="55"/>
      <c r="AR51" s="55"/>
      <c r="AS51" s="55"/>
      <c r="AT51" s="55"/>
      <c r="AU51" s="55"/>
      <c r="AV51" s="55"/>
      <c r="AW51" s="55"/>
      <c r="AX51" s="55"/>
      <c r="AY51" s="55"/>
      <c r="AZ51" s="55"/>
    </row>
    <row r="52" spans="1:52">
      <c r="A52" s="54"/>
      <c r="B52" s="52"/>
      <c r="C52" s="380" t="s">
        <v>267</v>
      </c>
      <c r="D52" s="380"/>
      <c r="E52" s="380"/>
      <c r="F52" s="380"/>
      <c r="G52" s="380"/>
      <c r="H52" s="380"/>
      <c r="I52" s="53"/>
      <c r="J52" s="382"/>
      <c r="K52" s="382"/>
      <c r="L52" s="382"/>
      <c r="M52" s="382"/>
      <c r="N52" s="382"/>
      <c r="O52" s="382"/>
      <c r="P52" s="382"/>
      <c r="Q52" s="382"/>
      <c r="R52" s="382"/>
      <c r="S52" s="382"/>
      <c r="T52" s="382"/>
      <c r="U52" s="382"/>
      <c r="V52" s="382"/>
      <c r="W52" s="382"/>
      <c r="X52" s="382"/>
      <c r="Y52" s="382"/>
      <c r="Z52" s="55"/>
      <c r="AA52" s="55"/>
      <c r="AB52" s="382"/>
      <c r="AC52" s="382"/>
      <c r="AD52" s="382"/>
      <c r="AE52" s="382"/>
      <c r="AF52" s="382"/>
      <c r="AG52" s="382"/>
      <c r="AH52" s="382"/>
      <c r="AI52" s="382"/>
      <c r="AJ52" s="382"/>
      <c r="AK52" s="382"/>
      <c r="AL52" s="382"/>
      <c r="AM52" s="382"/>
      <c r="AN52" s="382"/>
      <c r="AO52" s="56"/>
      <c r="AP52" s="56"/>
      <c r="AQ52" s="383"/>
      <c r="AR52" s="383"/>
      <c r="AS52" s="383"/>
      <c r="AT52" s="383"/>
      <c r="AU52" s="383"/>
      <c r="AV52" s="383"/>
      <c r="AW52" s="383"/>
      <c r="AX52" s="383"/>
      <c r="AY52" s="383"/>
      <c r="AZ52" s="383"/>
    </row>
    <row r="53" spans="1:52">
      <c r="A53" s="54"/>
      <c r="B53" s="52"/>
      <c r="C53" s="386"/>
      <c r="D53" s="386"/>
      <c r="E53" s="386"/>
      <c r="F53" s="386"/>
      <c r="G53" s="386"/>
      <c r="H53" s="386"/>
      <c r="I53" s="53"/>
      <c r="J53" s="381" t="s">
        <v>266</v>
      </c>
      <c r="K53" s="381"/>
      <c r="L53" s="381"/>
      <c r="M53" s="381"/>
      <c r="N53" s="381"/>
      <c r="O53" s="381"/>
      <c r="P53" s="381"/>
      <c r="Q53" s="381"/>
      <c r="R53" s="381"/>
      <c r="S53" s="381"/>
      <c r="T53" s="381"/>
      <c r="U53" s="381"/>
      <c r="V53" s="381"/>
      <c r="W53" s="381"/>
      <c r="X53" s="381"/>
      <c r="Y53" s="381"/>
      <c r="Z53" s="55"/>
      <c r="AA53" s="55"/>
      <c r="AB53" s="381" t="s">
        <v>268</v>
      </c>
      <c r="AC53" s="381"/>
      <c r="AD53" s="381"/>
      <c r="AE53" s="381"/>
      <c r="AF53" s="381"/>
      <c r="AG53" s="381"/>
      <c r="AH53" s="381"/>
      <c r="AI53" s="381"/>
      <c r="AJ53" s="381"/>
      <c r="AK53" s="381"/>
      <c r="AL53" s="381"/>
      <c r="AM53" s="381"/>
      <c r="AN53" s="381"/>
      <c r="AO53" s="56"/>
      <c r="AP53" s="56"/>
      <c r="AQ53" s="381" t="s">
        <v>269</v>
      </c>
      <c r="AR53" s="381"/>
      <c r="AS53" s="381"/>
      <c r="AT53" s="381"/>
      <c r="AU53" s="381"/>
      <c r="AV53" s="381"/>
      <c r="AW53" s="381"/>
      <c r="AX53" s="381"/>
      <c r="AY53" s="381"/>
      <c r="AZ53" s="381"/>
    </row>
    <row r="54" spans="1:52">
      <c r="A54" s="54"/>
      <c r="B54" s="52"/>
      <c r="C54" s="53"/>
      <c r="D54" s="53"/>
      <c r="E54" s="53"/>
      <c r="F54" s="53"/>
      <c r="G54" s="53"/>
      <c r="H54" s="53"/>
      <c r="I54" s="53"/>
      <c r="J54" s="57"/>
      <c r="K54" s="57"/>
      <c r="L54" s="57"/>
      <c r="M54" s="57"/>
      <c r="N54" s="57"/>
      <c r="O54" s="57"/>
      <c r="P54" s="57"/>
      <c r="Q54" s="57"/>
      <c r="R54" s="57"/>
      <c r="S54" s="57"/>
      <c r="T54" s="57"/>
      <c r="U54" s="57"/>
      <c r="V54" s="57"/>
      <c r="W54" s="57"/>
      <c r="X54" s="57"/>
      <c r="Y54" s="57"/>
      <c r="Z54" s="53"/>
      <c r="AA54" s="53"/>
      <c r="AB54" s="57"/>
      <c r="AC54" s="57"/>
      <c r="AD54" s="57"/>
      <c r="AE54" s="57"/>
      <c r="AF54" s="57"/>
      <c r="AG54" s="57"/>
      <c r="AH54" s="57"/>
      <c r="AI54" s="57"/>
      <c r="AJ54" s="57"/>
      <c r="AK54" s="57"/>
      <c r="AL54" s="57"/>
      <c r="AM54" s="57"/>
      <c r="AN54" s="57"/>
      <c r="AO54" s="35"/>
      <c r="AP54" s="35"/>
      <c r="AQ54" s="57"/>
      <c r="AR54" s="57"/>
      <c r="AS54" s="57"/>
      <c r="AT54" s="57"/>
      <c r="AU54" s="57"/>
      <c r="AV54" s="57"/>
      <c r="AW54" s="57"/>
      <c r="AX54" s="57"/>
      <c r="AY54" s="57"/>
      <c r="AZ54" s="57"/>
    </row>
    <row r="55" spans="1:52">
      <c r="A55" s="54"/>
      <c r="B55" s="35"/>
      <c r="C55" s="58" t="s">
        <v>23</v>
      </c>
      <c r="D55" s="387"/>
      <c r="E55" s="387"/>
      <c r="F55" s="53" t="s">
        <v>23</v>
      </c>
      <c r="G55" s="59"/>
      <c r="H55" s="387"/>
      <c r="I55" s="387"/>
      <c r="J55" s="387"/>
      <c r="K55" s="387"/>
      <c r="L55" s="387"/>
      <c r="M55" s="387"/>
      <c r="N55" s="60"/>
      <c r="O55" s="61"/>
      <c r="P55" s="62">
        <v>20</v>
      </c>
      <c r="Q55" s="388"/>
      <c r="R55" s="388"/>
      <c r="S55" s="53" t="s">
        <v>5</v>
      </c>
      <c r="T55" s="60"/>
      <c r="U55" s="60"/>
      <c r="V55" s="60"/>
      <c r="W55" s="60"/>
      <c r="X55" s="35"/>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35"/>
      <c r="AW55" s="35"/>
      <c r="AX55" s="35"/>
      <c r="AY55" s="35"/>
      <c r="AZ55" s="35"/>
    </row>
    <row r="56" spans="1:52">
      <c r="A56" s="54"/>
      <c r="B56" s="35"/>
      <c r="C56" s="35"/>
      <c r="D56" s="385"/>
      <c r="E56" s="385"/>
      <c r="F56" s="35"/>
      <c r="G56" s="35"/>
      <c r="H56" s="385"/>
      <c r="I56" s="385"/>
      <c r="J56" s="385"/>
      <c r="K56" s="385"/>
      <c r="L56" s="385"/>
      <c r="M56" s="385"/>
      <c r="N56" s="35"/>
      <c r="O56" s="35"/>
      <c r="P56" s="35"/>
      <c r="Q56" s="385"/>
      <c r="R56" s="38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row>
  </sheetData>
  <mergeCells count="176">
    <mergeCell ref="Z28:AB28"/>
    <mergeCell ref="AQ52:AZ52"/>
    <mergeCell ref="AO2:AZ2"/>
    <mergeCell ref="A4:AZ4"/>
    <mergeCell ref="A6:K6"/>
    <mergeCell ref="L6:AZ6"/>
    <mergeCell ref="A1:AZ1"/>
    <mergeCell ref="AC31:AJ31"/>
    <mergeCell ref="AK31:AR31"/>
    <mergeCell ref="AS31:AZ31"/>
    <mergeCell ref="B32:Y32"/>
    <mergeCell ref="AK37:AR37"/>
    <mergeCell ref="B38:Y38"/>
    <mergeCell ref="Z38:AB38"/>
    <mergeCell ref="AC38:AJ38"/>
    <mergeCell ref="AK38:AR38"/>
    <mergeCell ref="B41:Y41"/>
    <mergeCell ref="Z41:AB41"/>
    <mergeCell ref="AC41:AJ41"/>
    <mergeCell ref="AK41:AR41"/>
    <mergeCell ref="C50:H50"/>
    <mergeCell ref="J50:Y50"/>
    <mergeCell ref="AK33:AR33"/>
    <mergeCell ref="AS33:AZ33"/>
    <mergeCell ref="B33:Y33"/>
    <mergeCell ref="Z33:AB33"/>
    <mergeCell ref="AC33:AJ33"/>
    <mergeCell ref="D56:E56"/>
    <mergeCell ref="H56:M56"/>
    <mergeCell ref="Q56:R56"/>
    <mergeCell ref="C52:H52"/>
    <mergeCell ref="J52:Y52"/>
    <mergeCell ref="AB52:AN52"/>
    <mergeCell ref="AB50:AH50"/>
    <mergeCell ref="AK50:AZ50"/>
    <mergeCell ref="AS44:AZ44"/>
    <mergeCell ref="D55:E55"/>
    <mergeCell ref="H55:M55"/>
    <mergeCell ref="Q55:R55"/>
    <mergeCell ref="B46:Y46"/>
    <mergeCell ref="Z46:AB46"/>
    <mergeCell ref="AC46:AJ46"/>
    <mergeCell ref="AK46:AR46"/>
    <mergeCell ref="AS46:AZ46"/>
    <mergeCell ref="B45:Y45"/>
    <mergeCell ref="Z45:AB45"/>
    <mergeCell ref="AC45:AJ45"/>
    <mergeCell ref="AK45:AR45"/>
    <mergeCell ref="Z34:AB34"/>
    <mergeCell ref="AC34:AJ34"/>
    <mergeCell ref="AK34:AR34"/>
    <mergeCell ref="AS34:AZ34"/>
    <mergeCell ref="B44:Y44"/>
    <mergeCell ref="Z44:AB44"/>
    <mergeCell ref="AC44:AJ44"/>
    <mergeCell ref="AK44:AR44"/>
    <mergeCell ref="B34:Y34"/>
    <mergeCell ref="AS36:AZ36"/>
    <mergeCell ref="AS37:AZ37"/>
    <mergeCell ref="B35:Y35"/>
    <mergeCell ref="Z35:AB35"/>
    <mergeCell ref="AC35:AJ35"/>
    <mergeCell ref="AK35:AR35"/>
    <mergeCell ref="AS35:AZ35"/>
    <mergeCell ref="B36:Y36"/>
    <mergeCell ref="Z36:AB36"/>
    <mergeCell ref="AC36:AJ36"/>
    <mergeCell ref="AK36:AR36"/>
    <mergeCell ref="B37:Y37"/>
    <mergeCell ref="Z37:AB37"/>
    <mergeCell ref="AC37:AJ37"/>
    <mergeCell ref="AS38:AZ38"/>
    <mergeCell ref="C53:H53"/>
    <mergeCell ref="J53:Y53"/>
    <mergeCell ref="AB53:AN53"/>
    <mergeCell ref="AQ53:AZ53"/>
    <mergeCell ref="C49:H49"/>
    <mergeCell ref="J49:Y49"/>
    <mergeCell ref="AB49:AH49"/>
    <mergeCell ref="AK49:AZ49"/>
    <mergeCell ref="AS45:AZ45"/>
    <mergeCell ref="AS29:AZ29"/>
    <mergeCell ref="B30:Y30"/>
    <mergeCell ref="Z30:AB30"/>
    <mergeCell ref="AC30:AJ30"/>
    <mergeCell ref="AK30:AR30"/>
    <mergeCell ref="AS30:AZ30"/>
    <mergeCell ref="Z29:AB29"/>
    <mergeCell ref="B29:Y29"/>
    <mergeCell ref="Z32:AB32"/>
    <mergeCell ref="AC32:AJ32"/>
    <mergeCell ref="AK32:AR32"/>
    <mergeCell ref="AS32:AZ32"/>
    <mergeCell ref="B31:Y31"/>
    <mergeCell ref="Z31:AB31"/>
    <mergeCell ref="AC29:AJ29"/>
    <mergeCell ref="AK29:AR29"/>
    <mergeCell ref="AC28:AJ28"/>
    <mergeCell ref="AK28:AR28"/>
    <mergeCell ref="AS28:AZ28"/>
    <mergeCell ref="B22:Y22"/>
    <mergeCell ref="Z22:AB22"/>
    <mergeCell ref="AC20:AJ20"/>
    <mergeCell ref="AK20:AR20"/>
    <mergeCell ref="AS20:AZ20"/>
    <mergeCell ref="B26:Y27"/>
    <mergeCell ref="Z26:AB27"/>
    <mergeCell ref="AC26:AZ26"/>
    <mergeCell ref="AC27:AJ27"/>
    <mergeCell ref="AK27:AR27"/>
    <mergeCell ref="AS27:AZ27"/>
    <mergeCell ref="B21:Y21"/>
    <mergeCell ref="B24:AZ24"/>
    <mergeCell ref="Z21:AB21"/>
    <mergeCell ref="AC21:AJ21"/>
    <mergeCell ref="AK21:AR21"/>
    <mergeCell ref="AS21:AZ21"/>
    <mergeCell ref="AS22:AZ22"/>
    <mergeCell ref="AC22:AJ22"/>
    <mergeCell ref="AK22:AR22"/>
    <mergeCell ref="B28:Y28"/>
    <mergeCell ref="AS18:AZ18"/>
    <mergeCell ref="B16:Y16"/>
    <mergeCell ref="Z16:AB16"/>
    <mergeCell ref="B20:Y20"/>
    <mergeCell ref="Z20:AB20"/>
    <mergeCell ref="B19:Y19"/>
    <mergeCell ref="Z19:AB19"/>
    <mergeCell ref="AC19:AJ19"/>
    <mergeCell ref="AK19:AR19"/>
    <mergeCell ref="AS19:AZ19"/>
    <mergeCell ref="B18:Y18"/>
    <mergeCell ref="Z18:AB18"/>
    <mergeCell ref="B17:Y17"/>
    <mergeCell ref="Z17:AB17"/>
    <mergeCell ref="AC18:AJ18"/>
    <mergeCell ref="AK18:AR18"/>
    <mergeCell ref="AC17:AJ17"/>
    <mergeCell ref="AK17:AR17"/>
    <mergeCell ref="AS17:AZ17"/>
    <mergeCell ref="AC16:AJ16"/>
    <mergeCell ref="AK16:AR16"/>
    <mergeCell ref="AS16:AZ16"/>
    <mergeCell ref="B13:Y15"/>
    <mergeCell ref="Z13:AB15"/>
    <mergeCell ref="AC13:AZ13"/>
    <mergeCell ref="A7:K7"/>
    <mergeCell ref="L7:AZ7"/>
    <mergeCell ref="A8:K8"/>
    <mergeCell ref="L8:AZ8"/>
    <mergeCell ref="A9:K9"/>
    <mergeCell ref="B11:AS11"/>
    <mergeCell ref="AC14:AJ15"/>
    <mergeCell ref="AK14:AR15"/>
    <mergeCell ref="AS14:AZ15"/>
    <mergeCell ref="B39:Y39"/>
    <mergeCell ref="Z39:AB39"/>
    <mergeCell ref="AC39:AJ39"/>
    <mergeCell ref="AK39:AR39"/>
    <mergeCell ref="AS42:AZ42"/>
    <mergeCell ref="B43:Y43"/>
    <mergeCell ref="Z43:AB43"/>
    <mergeCell ref="AC43:AJ43"/>
    <mergeCell ref="AK43:AR43"/>
    <mergeCell ref="AS43:AZ43"/>
    <mergeCell ref="AS41:AZ41"/>
    <mergeCell ref="AC40:AJ40"/>
    <mergeCell ref="AK40:AR40"/>
    <mergeCell ref="AS40:AZ40"/>
    <mergeCell ref="AS39:AZ39"/>
    <mergeCell ref="B40:Y40"/>
    <mergeCell ref="Z40:AB40"/>
    <mergeCell ref="B42:Y42"/>
    <mergeCell ref="Z42:AB42"/>
    <mergeCell ref="AC42:AJ42"/>
    <mergeCell ref="AK42:AR42"/>
  </mergeCells>
  <pageMargins left="0.9055118110236221" right="0.39370078740157483" top="0.59055118110236227" bottom="0.78740157480314965" header="0.31496062992125984" footer="0"/>
  <pageSetup paperSize="8" scale="66" fitToHeight="0" orientation="landscape" r:id="rId1"/>
  <headerFooter differentFirst="1">
    <oddHeader>&amp;C&amp;P</oddHeader>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sheetPr>
    <tabColor rgb="FF00B050"/>
    <pageSetUpPr fitToPage="1"/>
  </sheetPr>
  <dimension ref="A1:BJ41"/>
  <sheetViews>
    <sheetView showGridLines="0" view="pageBreakPreview" topLeftCell="A14" zoomScaleSheetLayoutView="100" workbookViewId="0">
      <selection activeCell="AK25" sqref="AK25:AR25"/>
    </sheetView>
  </sheetViews>
  <sheetFormatPr defaultColWidth="0.85546875" defaultRowHeight="15"/>
  <cols>
    <col min="1" max="52" width="3.85546875" style="21" customWidth="1"/>
    <col min="53" max="16384" width="0.85546875" style="21"/>
  </cols>
  <sheetData>
    <row r="1" spans="1:53" ht="64.5" customHeight="1">
      <c r="A1" s="281" t="s">
        <v>297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3" ht="18"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414"/>
      <c r="AP2" s="414"/>
      <c r="AQ2" s="414"/>
      <c r="AR2" s="414"/>
      <c r="AS2" s="414"/>
      <c r="AT2" s="414"/>
      <c r="AU2" s="414"/>
      <c r="AV2" s="414"/>
      <c r="AW2" s="414"/>
      <c r="AX2" s="414"/>
      <c r="AY2" s="414"/>
      <c r="AZ2" s="414"/>
    </row>
    <row r="3" spans="1:53" ht="15" customHeight="1"/>
    <row r="4" spans="1:53" ht="50.1" customHeight="1">
      <c r="A4" s="283" t="s">
        <v>630</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5"/>
    </row>
    <row r="5" spans="1:53" s="26" customFormat="1" ht="15" customHeight="1"/>
    <row r="6" spans="1:53" ht="15" customHeight="1">
      <c r="A6" s="284" t="s">
        <v>298</v>
      </c>
      <c r="B6" s="284"/>
      <c r="C6" s="284"/>
      <c r="D6" s="284"/>
      <c r="E6" s="284"/>
      <c r="F6" s="284"/>
      <c r="G6" s="284"/>
      <c r="H6" s="284"/>
      <c r="I6" s="284"/>
      <c r="J6" s="284"/>
      <c r="K6" s="284"/>
      <c r="L6" s="285" t="s">
        <v>594</v>
      </c>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7"/>
    </row>
    <row r="7" spans="1:53" ht="15" customHeight="1">
      <c r="A7" s="284" t="s">
        <v>299</v>
      </c>
      <c r="B7" s="284"/>
      <c r="C7" s="284"/>
      <c r="D7" s="284"/>
      <c r="E7" s="284"/>
      <c r="F7" s="284"/>
      <c r="G7" s="284"/>
      <c r="H7" s="284"/>
      <c r="I7" s="284"/>
      <c r="J7" s="284"/>
      <c r="K7" s="284"/>
      <c r="L7" s="286">
        <v>2</v>
      </c>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
    </row>
    <row r="8" spans="1:53" ht="15" customHeight="1">
      <c r="A8" s="284"/>
      <c r="B8" s="284"/>
      <c r="C8" s="284"/>
      <c r="D8" s="284"/>
      <c r="E8" s="284"/>
      <c r="F8" s="284"/>
      <c r="G8" s="284"/>
      <c r="H8" s="284"/>
      <c r="I8" s="284"/>
      <c r="J8" s="284"/>
      <c r="K8" s="284"/>
      <c r="L8" s="287" t="s">
        <v>300</v>
      </c>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9"/>
    </row>
    <row r="9" spans="1:53" s="26" customFormat="1" ht="15" customHeight="1">
      <c r="A9" s="284" t="s">
        <v>301</v>
      </c>
      <c r="B9" s="284"/>
      <c r="C9" s="284"/>
      <c r="D9" s="284"/>
      <c r="E9" s="284"/>
      <c r="F9" s="284"/>
      <c r="G9" s="284"/>
      <c r="H9" s="284"/>
      <c r="I9" s="284"/>
      <c r="J9" s="284"/>
      <c r="K9" s="284"/>
      <c r="L9" s="30" t="s">
        <v>435</v>
      </c>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row>
    <row r="10" spans="1:53" ht="15" customHeight="1"/>
    <row r="11" spans="1:53" s="31" customFormat="1" ht="18" customHeight="1">
      <c r="B11" s="288" t="s">
        <v>427</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32"/>
      <c r="AU11" s="32"/>
      <c r="AV11" s="32"/>
      <c r="AW11" s="32"/>
      <c r="AX11" s="32"/>
      <c r="AY11" s="32"/>
      <c r="AZ11" s="32"/>
    </row>
    <row r="12" spans="1:53" s="31" customFormat="1" ht="8.1" customHeight="1"/>
    <row r="13" spans="1:53" s="31" customFormat="1" ht="24.95" customHeight="1">
      <c r="B13" s="289" t="s">
        <v>0</v>
      </c>
      <c r="C13" s="289"/>
      <c r="D13" s="289"/>
      <c r="E13" s="289"/>
      <c r="F13" s="289"/>
      <c r="G13" s="289"/>
      <c r="H13" s="289"/>
      <c r="I13" s="289"/>
      <c r="J13" s="289"/>
      <c r="K13" s="289"/>
      <c r="L13" s="289"/>
      <c r="M13" s="289"/>
      <c r="N13" s="289"/>
      <c r="O13" s="289"/>
      <c r="P13" s="289"/>
      <c r="Q13" s="289"/>
      <c r="R13" s="289"/>
      <c r="S13" s="289"/>
      <c r="T13" s="289"/>
      <c r="U13" s="289"/>
      <c r="V13" s="289"/>
      <c r="W13" s="289"/>
      <c r="X13" s="289"/>
      <c r="Y13" s="290"/>
      <c r="Z13" s="295" t="s">
        <v>304</v>
      </c>
      <c r="AA13" s="289"/>
      <c r="AB13" s="290"/>
      <c r="AC13" s="298" t="s">
        <v>305</v>
      </c>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row>
    <row r="14" spans="1:53" s="31" customFormat="1" ht="24.95" customHeigh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296"/>
      <c r="AA14" s="291"/>
      <c r="AB14" s="292"/>
      <c r="AC14" s="295" t="s">
        <v>624</v>
      </c>
      <c r="AD14" s="289"/>
      <c r="AE14" s="289"/>
      <c r="AF14" s="289"/>
      <c r="AG14" s="289"/>
      <c r="AH14" s="289"/>
      <c r="AI14" s="289"/>
      <c r="AJ14" s="290"/>
      <c r="AK14" s="300" t="s">
        <v>625</v>
      </c>
      <c r="AL14" s="300"/>
      <c r="AM14" s="300"/>
      <c r="AN14" s="300"/>
      <c r="AO14" s="300"/>
      <c r="AP14" s="300"/>
      <c r="AQ14" s="300"/>
      <c r="AR14" s="300"/>
      <c r="AS14" s="289" t="s">
        <v>626</v>
      </c>
      <c r="AT14" s="289"/>
      <c r="AU14" s="289"/>
      <c r="AV14" s="289"/>
      <c r="AW14" s="289"/>
      <c r="AX14" s="289"/>
      <c r="AY14" s="289"/>
      <c r="AZ14" s="289"/>
    </row>
    <row r="15" spans="1:53" s="31" customFormat="1" ht="24.95" customHeight="1">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4"/>
      <c r="Z15" s="297"/>
      <c r="AA15" s="293"/>
      <c r="AB15" s="294"/>
      <c r="AC15" s="297"/>
      <c r="AD15" s="293"/>
      <c r="AE15" s="293"/>
      <c r="AF15" s="293"/>
      <c r="AG15" s="293"/>
      <c r="AH15" s="293"/>
      <c r="AI15" s="293"/>
      <c r="AJ15" s="294"/>
      <c r="AK15" s="300"/>
      <c r="AL15" s="300"/>
      <c r="AM15" s="300"/>
      <c r="AN15" s="300"/>
      <c r="AO15" s="300"/>
      <c r="AP15" s="300"/>
      <c r="AQ15" s="300"/>
      <c r="AR15" s="300"/>
      <c r="AS15" s="293"/>
      <c r="AT15" s="293"/>
      <c r="AU15" s="293"/>
      <c r="AV15" s="293"/>
      <c r="AW15" s="293"/>
      <c r="AX15" s="293"/>
      <c r="AY15" s="293"/>
      <c r="AZ15" s="293"/>
    </row>
    <row r="16" spans="1:53" s="33" customFormat="1" ht="15" customHeight="1" thickBot="1">
      <c r="B16" s="301">
        <v>1</v>
      </c>
      <c r="C16" s="301"/>
      <c r="D16" s="301"/>
      <c r="E16" s="301"/>
      <c r="F16" s="301"/>
      <c r="G16" s="301"/>
      <c r="H16" s="301"/>
      <c r="I16" s="301"/>
      <c r="J16" s="301"/>
      <c r="K16" s="301"/>
      <c r="L16" s="301"/>
      <c r="M16" s="301"/>
      <c r="N16" s="301"/>
      <c r="O16" s="301"/>
      <c r="P16" s="301"/>
      <c r="Q16" s="301"/>
      <c r="R16" s="301"/>
      <c r="S16" s="301"/>
      <c r="T16" s="301"/>
      <c r="U16" s="301"/>
      <c r="V16" s="301"/>
      <c r="W16" s="301"/>
      <c r="X16" s="301"/>
      <c r="Y16" s="302"/>
      <c r="Z16" s="303" t="s">
        <v>12</v>
      </c>
      <c r="AA16" s="304"/>
      <c r="AB16" s="305"/>
      <c r="AC16" s="303" t="s">
        <v>13</v>
      </c>
      <c r="AD16" s="304"/>
      <c r="AE16" s="304"/>
      <c r="AF16" s="304"/>
      <c r="AG16" s="304"/>
      <c r="AH16" s="304"/>
      <c r="AI16" s="304"/>
      <c r="AJ16" s="305"/>
      <c r="AK16" s="303" t="s">
        <v>14</v>
      </c>
      <c r="AL16" s="304"/>
      <c r="AM16" s="304"/>
      <c r="AN16" s="304"/>
      <c r="AO16" s="304"/>
      <c r="AP16" s="304"/>
      <c r="AQ16" s="304"/>
      <c r="AR16" s="305"/>
      <c r="AS16" s="303" t="s">
        <v>15</v>
      </c>
      <c r="AT16" s="304"/>
      <c r="AU16" s="304"/>
      <c r="AV16" s="304"/>
      <c r="AW16" s="304"/>
      <c r="AX16" s="304"/>
      <c r="AY16" s="304"/>
      <c r="AZ16" s="304"/>
      <c r="BA16" s="34"/>
    </row>
    <row r="17" spans="1:62" s="35" customFormat="1" ht="29.25" customHeight="1">
      <c r="B17" s="306" t="s">
        <v>434</v>
      </c>
      <c r="C17" s="306"/>
      <c r="D17" s="306"/>
      <c r="E17" s="306"/>
      <c r="F17" s="306"/>
      <c r="G17" s="306"/>
      <c r="H17" s="306"/>
      <c r="I17" s="306"/>
      <c r="J17" s="306"/>
      <c r="K17" s="306"/>
      <c r="L17" s="306"/>
      <c r="M17" s="306"/>
      <c r="N17" s="306"/>
      <c r="O17" s="306"/>
      <c r="P17" s="306"/>
      <c r="Q17" s="306"/>
      <c r="R17" s="306"/>
      <c r="S17" s="306"/>
      <c r="T17" s="306"/>
      <c r="U17" s="306"/>
      <c r="V17" s="306"/>
      <c r="W17" s="306"/>
      <c r="X17" s="306"/>
      <c r="Y17" s="307"/>
      <c r="Z17" s="434" t="s">
        <v>307</v>
      </c>
      <c r="AA17" s="435"/>
      <c r="AB17" s="435"/>
      <c r="AC17" s="436">
        <f>SUM(стр.1_4!DF48)</f>
        <v>82219</v>
      </c>
      <c r="AD17" s="436"/>
      <c r="AE17" s="436"/>
      <c r="AF17" s="436"/>
      <c r="AG17" s="436"/>
      <c r="AH17" s="436"/>
      <c r="AI17" s="436"/>
      <c r="AJ17" s="436"/>
      <c r="AK17" s="436">
        <f>SUM(стр.1_4!DS48)</f>
        <v>0</v>
      </c>
      <c r="AL17" s="436"/>
      <c r="AM17" s="436"/>
      <c r="AN17" s="436"/>
      <c r="AO17" s="436"/>
      <c r="AP17" s="436"/>
      <c r="AQ17" s="436"/>
      <c r="AR17" s="436"/>
      <c r="AS17" s="436">
        <f>SUM(стр.1_4!EF48)</f>
        <v>0</v>
      </c>
      <c r="AT17" s="436"/>
      <c r="AU17" s="436"/>
      <c r="AV17" s="436"/>
      <c r="AW17" s="436"/>
      <c r="AX17" s="436"/>
      <c r="AY17" s="436"/>
      <c r="AZ17" s="437"/>
    </row>
    <row r="18" spans="1:62" s="35" customFormat="1" ht="20.25" customHeight="1">
      <c r="B18" s="306" t="s">
        <v>433</v>
      </c>
      <c r="C18" s="306"/>
      <c r="D18" s="306"/>
      <c r="E18" s="306"/>
      <c r="F18" s="306"/>
      <c r="G18" s="306"/>
      <c r="H18" s="306"/>
      <c r="I18" s="306"/>
      <c r="J18" s="306"/>
      <c r="K18" s="306"/>
      <c r="L18" s="306"/>
      <c r="M18" s="306"/>
      <c r="N18" s="306"/>
      <c r="O18" s="306"/>
      <c r="P18" s="306"/>
      <c r="Q18" s="306"/>
      <c r="R18" s="306"/>
      <c r="S18" s="306"/>
      <c r="T18" s="306"/>
      <c r="U18" s="306"/>
      <c r="V18" s="306"/>
      <c r="W18" s="306"/>
      <c r="X18" s="306"/>
      <c r="Y18" s="307"/>
      <c r="Z18" s="430" t="s">
        <v>309</v>
      </c>
      <c r="AA18" s="431"/>
      <c r="AB18" s="431"/>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432"/>
    </row>
    <row r="19" spans="1:62" s="35" customFormat="1" ht="18" customHeight="1">
      <c r="B19" s="306" t="s">
        <v>432</v>
      </c>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15" t="s">
        <v>311</v>
      </c>
      <c r="AA19" s="316"/>
      <c r="AB19" s="317"/>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432"/>
    </row>
    <row r="20" spans="1:62" s="35" customFormat="1" ht="18" customHeight="1" thickBot="1">
      <c r="B20" s="323" t="s">
        <v>324</v>
      </c>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6" t="s">
        <v>325</v>
      </c>
      <c r="AA20" s="327"/>
      <c r="AB20" s="328"/>
      <c r="AC20" s="453">
        <f>SUM(AC17:AC19)</f>
        <v>82219</v>
      </c>
      <c r="AD20" s="453"/>
      <c r="AE20" s="453"/>
      <c r="AF20" s="453"/>
      <c r="AG20" s="453"/>
      <c r="AH20" s="453"/>
      <c r="AI20" s="453"/>
      <c r="AJ20" s="453"/>
      <c r="AK20" s="453">
        <f t="shared" ref="AK20" si="0">SUM(AK17:AK19)</f>
        <v>0</v>
      </c>
      <c r="AL20" s="453"/>
      <c r="AM20" s="453"/>
      <c r="AN20" s="453"/>
      <c r="AO20" s="453"/>
      <c r="AP20" s="453"/>
      <c r="AQ20" s="453"/>
      <c r="AR20" s="453"/>
      <c r="AS20" s="453">
        <f t="shared" ref="AS20" si="1">SUM(AS17:AS19)</f>
        <v>0</v>
      </c>
      <c r="AT20" s="453"/>
      <c r="AU20" s="453"/>
      <c r="AV20" s="453"/>
      <c r="AW20" s="453"/>
      <c r="AX20" s="453"/>
      <c r="AY20" s="453"/>
      <c r="AZ20" s="453"/>
    </row>
    <row r="21" spans="1:62" s="31" customFormat="1" ht="9" customHeight="1">
      <c r="B21" s="37"/>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row>
    <row r="22" spans="1:62" s="31" customFormat="1" ht="18" customHeight="1">
      <c r="B22" s="333" t="s">
        <v>431</v>
      </c>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row>
    <row r="23" spans="1:62" s="31" customFormat="1" ht="8.1" customHeight="1">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8"/>
      <c r="BB23" s="38"/>
      <c r="BC23" s="38"/>
      <c r="BD23" s="38"/>
      <c r="BE23" s="38"/>
      <c r="BF23" s="38"/>
      <c r="BG23" s="38"/>
      <c r="BH23" s="38"/>
      <c r="BI23" s="38"/>
      <c r="BJ23" s="38"/>
    </row>
    <row r="24" spans="1:62" s="42" customFormat="1" ht="24.95" customHeight="1">
      <c r="A24" s="40"/>
      <c r="B24" s="289" t="s">
        <v>0</v>
      </c>
      <c r="C24" s="289"/>
      <c r="D24" s="289"/>
      <c r="E24" s="289"/>
      <c r="F24" s="289"/>
      <c r="G24" s="289"/>
      <c r="H24" s="289"/>
      <c r="I24" s="289"/>
      <c r="J24" s="289"/>
      <c r="K24" s="289"/>
      <c r="L24" s="289"/>
      <c r="M24" s="289"/>
      <c r="N24" s="289"/>
      <c r="O24" s="289"/>
      <c r="P24" s="289"/>
      <c r="Q24" s="289"/>
      <c r="R24" s="289"/>
      <c r="S24" s="289"/>
      <c r="T24" s="289"/>
      <c r="U24" s="289"/>
      <c r="V24" s="289"/>
      <c r="W24" s="289"/>
      <c r="X24" s="289"/>
      <c r="Y24" s="290"/>
      <c r="Z24" s="318" t="s">
        <v>304</v>
      </c>
      <c r="AA24" s="300"/>
      <c r="AB24" s="300"/>
      <c r="AC24" s="300" t="s">
        <v>305</v>
      </c>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298"/>
      <c r="BA24" s="41"/>
      <c r="BB24" s="41"/>
      <c r="BC24" s="41"/>
      <c r="BD24" s="41"/>
      <c r="BE24" s="41"/>
      <c r="BF24" s="41"/>
      <c r="BG24" s="40"/>
      <c r="BH24" s="40"/>
    </row>
    <row r="25" spans="1:62" s="42" customFormat="1" ht="50.1" customHeight="1">
      <c r="A25" s="40"/>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4"/>
      <c r="Z25" s="318"/>
      <c r="AA25" s="300"/>
      <c r="AB25" s="300"/>
      <c r="AC25" s="298" t="s">
        <v>624</v>
      </c>
      <c r="AD25" s="299"/>
      <c r="AE25" s="299"/>
      <c r="AF25" s="299"/>
      <c r="AG25" s="299"/>
      <c r="AH25" s="299"/>
      <c r="AI25" s="299"/>
      <c r="AJ25" s="318"/>
      <c r="AK25" s="298" t="s">
        <v>625</v>
      </c>
      <c r="AL25" s="299"/>
      <c r="AM25" s="299"/>
      <c r="AN25" s="299"/>
      <c r="AO25" s="299"/>
      <c r="AP25" s="299"/>
      <c r="AQ25" s="299"/>
      <c r="AR25" s="318"/>
      <c r="AS25" s="298" t="s">
        <v>626</v>
      </c>
      <c r="AT25" s="299"/>
      <c r="AU25" s="299"/>
      <c r="AV25" s="299"/>
      <c r="AW25" s="299"/>
      <c r="AX25" s="299"/>
      <c r="AY25" s="299"/>
      <c r="AZ25" s="299"/>
      <c r="BA25" s="41"/>
      <c r="BB25" s="41"/>
      <c r="BC25" s="41"/>
      <c r="BD25" s="41"/>
      <c r="BE25" s="41"/>
      <c r="BF25" s="41"/>
      <c r="BG25" s="40"/>
      <c r="BH25" s="40"/>
    </row>
    <row r="26" spans="1:62" s="42" customFormat="1" ht="15.75" customHeight="1" thickBot="1">
      <c r="B26" s="451">
        <v>1</v>
      </c>
      <c r="C26" s="451"/>
      <c r="D26" s="451"/>
      <c r="E26" s="451"/>
      <c r="F26" s="451"/>
      <c r="G26" s="451"/>
      <c r="H26" s="451"/>
      <c r="I26" s="451"/>
      <c r="J26" s="451"/>
      <c r="K26" s="451"/>
      <c r="L26" s="451"/>
      <c r="M26" s="451"/>
      <c r="N26" s="451"/>
      <c r="O26" s="451"/>
      <c r="P26" s="451"/>
      <c r="Q26" s="451"/>
      <c r="R26" s="451"/>
      <c r="S26" s="451"/>
      <c r="T26" s="451"/>
      <c r="U26" s="451"/>
      <c r="V26" s="451"/>
      <c r="W26" s="451"/>
      <c r="X26" s="451"/>
      <c r="Y26" s="452"/>
      <c r="Z26" s="454" t="s">
        <v>12</v>
      </c>
      <c r="AA26" s="454"/>
      <c r="AB26" s="455"/>
      <c r="AC26" s="456" t="s">
        <v>13</v>
      </c>
      <c r="AD26" s="457"/>
      <c r="AE26" s="457"/>
      <c r="AF26" s="457"/>
      <c r="AG26" s="457"/>
      <c r="AH26" s="457"/>
      <c r="AI26" s="457"/>
      <c r="AJ26" s="458"/>
      <c r="AK26" s="456" t="s">
        <v>14</v>
      </c>
      <c r="AL26" s="457"/>
      <c r="AM26" s="457"/>
      <c r="AN26" s="457"/>
      <c r="AO26" s="457"/>
      <c r="AP26" s="457"/>
      <c r="AQ26" s="457"/>
      <c r="AR26" s="458"/>
      <c r="AS26" s="456" t="s">
        <v>15</v>
      </c>
      <c r="AT26" s="457"/>
      <c r="AU26" s="457"/>
      <c r="AV26" s="457"/>
      <c r="AW26" s="457"/>
      <c r="AX26" s="457"/>
      <c r="AY26" s="457"/>
      <c r="AZ26" s="457"/>
      <c r="BA26" s="34"/>
      <c r="BB26" s="34"/>
      <c r="BC26" s="34"/>
      <c r="BD26" s="34"/>
      <c r="BE26" s="34"/>
      <c r="BF26" s="34"/>
      <c r="BG26" s="40"/>
      <c r="BH26" s="40"/>
    </row>
    <row r="27" spans="1:62" s="42" customFormat="1" ht="18" customHeight="1">
      <c r="A27" s="40"/>
      <c r="B27" s="433" t="s">
        <v>430</v>
      </c>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4" t="s">
        <v>307</v>
      </c>
      <c r="AA27" s="435"/>
      <c r="AB27" s="435"/>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7"/>
      <c r="BA27" s="34"/>
      <c r="BB27" s="34"/>
      <c r="BC27" s="34"/>
      <c r="BD27" s="34"/>
      <c r="BE27" s="34"/>
      <c r="BF27" s="34"/>
      <c r="BG27" s="40"/>
      <c r="BH27" s="40"/>
    </row>
    <row r="28" spans="1:62" s="42" customFormat="1" ht="28.5" customHeight="1">
      <c r="A28" s="40"/>
      <c r="B28" s="449" t="s">
        <v>55</v>
      </c>
      <c r="C28" s="449"/>
      <c r="D28" s="449"/>
      <c r="E28" s="449"/>
      <c r="F28" s="449"/>
      <c r="G28" s="449"/>
      <c r="H28" s="449"/>
      <c r="I28" s="449"/>
      <c r="J28" s="449"/>
      <c r="K28" s="449"/>
      <c r="L28" s="449"/>
      <c r="M28" s="449"/>
      <c r="N28" s="449"/>
      <c r="O28" s="449"/>
      <c r="P28" s="449"/>
      <c r="Q28" s="449"/>
      <c r="R28" s="449"/>
      <c r="S28" s="449"/>
      <c r="T28" s="449"/>
      <c r="U28" s="449"/>
      <c r="V28" s="449"/>
      <c r="W28" s="449"/>
      <c r="X28" s="449"/>
      <c r="Y28" s="450"/>
      <c r="Z28" s="430" t="s">
        <v>333</v>
      </c>
      <c r="AA28" s="431"/>
      <c r="AB28" s="431"/>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432"/>
      <c r="BA28" s="34"/>
      <c r="BB28" s="34"/>
      <c r="BC28" s="34"/>
      <c r="BD28" s="34"/>
      <c r="BE28" s="34"/>
      <c r="BF28" s="34"/>
      <c r="BG28" s="40"/>
      <c r="BH28" s="40"/>
    </row>
    <row r="29" spans="1:62" s="42" customFormat="1" ht="18.75" customHeight="1">
      <c r="A29" s="40"/>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430" t="s">
        <v>334</v>
      </c>
      <c r="AA29" s="431"/>
      <c r="AB29" s="431"/>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432"/>
      <c r="BA29" s="34"/>
      <c r="BB29" s="34"/>
      <c r="BC29" s="34"/>
      <c r="BD29" s="34"/>
      <c r="BE29" s="34"/>
      <c r="BF29" s="34"/>
      <c r="BG29" s="40"/>
      <c r="BH29" s="40"/>
    </row>
    <row r="30" spans="1:62" s="42" customFormat="1" ht="18" customHeight="1">
      <c r="A30" s="40"/>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0" t="s">
        <v>429</v>
      </c>
      <c r="AA30" s="431"/>
      <c r="AB30" s="431"/>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432"/>
      <c r="BA30" s="34"/>
      <c r="BB30" s="34"/>
      <c r="BC30" s="34"/>
      <c r="BD30" s="34"/>
      <c r="BE30" s="34"/>
      <c r="BF30" s="34"/>
      <c r="BG30" s="40"/>
      <c r="BH30" s="40"/>
    </row>
    <row r="31" spans="1:62" s="66" customFormat="1" ht="18" customHeight="1" thickBot="1">
      <c r="A31" s="35"/>
      <c r="B31" s="323" t="s">
        <v>339</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442" t="s">
        <v>325</v>
      </c>
      <c r="AA31" s="443"/>
      <c r="AB31" s="444"/>
      <c r="AC31" s="445"/>
      <c r="AD31" s="446"/>
      <c r="AE31" s="446"/>
      <c r="AF31" s="446"/>
      <c r="AG31" s="446"/>
      <c r="AH31" s="446"/>
      <c r="AI31" s="446"/>
      <c r="AJ31" s="447"/>
      <c r="AK31" s="445"/>
      <c r="AL31" s="446"/>
      <c r="AM31" s="446"/>
      <c r="AN31" s="446"/>
      <c r="AO31" s="446"/>
      <c r="AP31" s="446"/>
      <c r="AQ31" s="446"/>
      <c r="AR31" s="447"/>
      <c r="AS31" s="445"/>
      <c r="AT31" s="446"/>
      <c r="AU31" s="446"/>
      <c r="AV31" s="446"/>
      <c r="AW31" s="446"/>
      <c r="AX31" s="446"/>
      <c r="AY31" s="446"/>
      <c r="AZ31" s="448"/>
    </row>
    <row r="32" spans="1:62" s="31" customFormat="1" ht="9"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row>
    <row r="33" spans="1:53" s="31" customFormat="1" ht="9" customHeight="1">
      <c r="A33" s="35"/>
      <c r="B33" s="50"/>
      <c r="C33" s="50"/>
      <c r="D33" s="50"/>
      <c r="E33" s="50"/>
      <c r="F33" s="50"/>
      <c r="G33" s="50"/>
      <c r="H33" s="50"/>
      <c r="I33" s="50"/>
      <c r="J33" s="49"/>
      <c r="K33" s="49"/>
      <c r="L33" s="49"/>
      <c r="M33" s="49"/>
      <c r="N33" s="49"/>
      <c r="O33" s="49"/>
      <c r="P33" s="49"/>
      <c r="Q33" s="49"/>
      <c r="R33" s="51"/>
      <c r="S33" s="51"/>
      <c r="T33" s="51"/>
      <c r="U33" s="51"/>
      <c r="V33" s="51"/>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row>
    <row r="34" spans="1:53" s="54" customFormat="1" ht="18" customHeight="1">
      <c r="A34" s="35"/>
      <c r="B34" s="52"/>
      <c r="C34" s="380" t="s">
        <v>363</v>
      </c>
      <c r="D34" s="380"/>
      <c r="E34" s="380"/>
      <c r="F34" s="380"/>
      <c r="G34" s="380"/>
      <c r="H34" s="380"/>
      <c r="I34" s="53"/>
      <c r="J34" s="384" t="s">
        <v>553</v>
      </c>
      <c r="K34" s="384"/>
      <c r="L34" s="384"/>
      <c r="M34" s="384"/>
      <c r="N34" s="384"/>
      <c r="O34" s="384"/>
      <c r="P34" s="384"/>
      <c r="Q34" s="384"/>
      <c r="R34" s="384"/>
      <c r="S34" s="384"/>
      <c r="T34" s="384"/>
      <c r="U34" s="384"/>
      <c r="V34" s="384"/>
      <c r="W34" s="384"/>
      <c r="X34" s="384"/>
      <c r="Y34" s="384"/>
      <c r="Z34" s="53"/>
      <c r="AA34" s="53"/>
      <c r="AB34" s="384"/>
      <c r="AC34" s="384"/>
      <c r="AD34" s="384"/>
      <c r="AE34" s="384"/>
      <c r="AF34" s="384"/>
      <c r="AG34" s="384"/>
      <c r="AH34" s="384"/>
      <c r="AI34" s="35"/>
      <c r="AJ34" s="35"/>
      <c r="AK34" s="384" t="s">
        <v>592</v>
      </c>
      <c r="AL34" s="384"/>
      <c r="AM34" s="384"/>
      <c r="AN34" s="384"/>
      <c r="AO34" s="384"/>
      <c r="AP34" s="384"/>
      <c r="AQ34" s="384"/>
      <c r="AR34" s="384"/>
      <c r="AS34" s="384"/>
      <c r="AT34" s="384"/>
      <c r="AU34" s="384"/>
      <c r="AV34" s="384"/>
      <c r="AW34" s="384"/>
      <c r="AX34" s="384"/>
      <c r="AY34" s="384"/>
      <c r="AZ34" s="384"/>
    </row>
    <row r="35" spans="1:53" s="54" customFormat="1" ht="18" customHeight="1">
      <c r="A35" s="35"/>
      <c r="B35" s="52"/>
      <c r="C35" s="380" t="s">
        <v>364</v>
      </c>
      <c r="D35" s="380"/>
      <c r="E35" s="380"/>
      <c r="F35" s="380"/>
      <c r="G35" s="380"/>
      <c r="H35" s="380"/>
      <c r="I35" s="53"/>
      <c r="J35" s="381" t="s">
        <v>266</v>
      </c>
      <c r="K35" s="381"/>
      <c r="L35" s="381"/>
      <c r="M35" s="381"/>
      <c r="N35" s="381"/>
      <c r="O35" s="381"/>
      <c r="P35" s="381"/>
      <c r="Q35" s="381"/>
      <c r="R35" s="381"/>
      <c r="S35" s="381"/>
      <c r="T35" s="381"/>
      <c r="U35" s="381"/>
      <c r="V35" s="381"/>
      <c r="W35" s="381"/>
      <c r="X35" s="381"/>
      <c r="Y35" s="381"/>
      <c r="Z35" s="55"/>
      <c r="AA35" s="55"/>
      <c r="AB35" s="381" t="s">
        <v>21</v>
      </c>
      <c r="AC35" s="381"/>
      <c r="AD35" s="381"/>
      <c r="AE35" s="381"/>
      <c r="AF35" s="381"/>
      <c r="AG35" s="381"/>
      <c r="AH35" s="381"/>
      <c r="AI35" s="56"/>
      <c r="AJ35" s="56"/>
      <c r="AK35" s="381" t="s">
        <v>22</v>
      </c>
      <c r="AL35" s="381"/>
      <c r="AM35" s="381"/>
      <c r="AN35" s="381"/>
      <c r="AO35" s="381"/>
      <c r="AP35" s="381"/>
      <c r="AQ35" s="381"/>
      <c r="AR35" s="381"/>
      <c r="AS35" s="381"/>
      <c r="AT35" s="381"/>
      <c r="AU35" s="381"/>
      <c r="AV35" s="381"/>
      <c r="AW35" s="381"/>
      <c r="AX35" s="381"/>
      <c r="AY35" s="381"/>
      <c r="AZ35" s="381"/>
    </row>
    <row r="36" spans="1:53" s="54" customFormat="1" ht="18" customHeight="1">
      <c r="A36" s="31"/>
      <c r="B36" s="52"/>
      <c r="C36" s="53"/>
      <c r="D36" s="53"/>
      <c r="E36" s="53"/>
      <c r="F36" s="53"/>
      <c r="G36" s="53"/>
      <c r="H36" s="53"/>
      <c r="I36" s="53"/>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6"/>
      <c r="AJ36" s="55"/>
      <c r="AK36" s="55"/>
      <c r="AL36" s="55"/>
      <c r="AM36" s="55"/>
      <c r="AN36" s="55"/>
      <c r="AO36" s="55"/>
      <c r="AP36" s="55"/>
      <c r="AQ36" s="55"/>
      <c r="AR36" s="55"/>
      <c r="AS36" s="55"/>
      <c r="AT36" s="55"/>
      <c r="AU36" s="55"/>
      <c r="AV36" s="55"/>
      <c r="AW36" s="55"/>
      <c r="AX36" s="55"/>
      <c r="AY36" s="55"/>
      <c r="AZ36" s="55"/>
    </row>
    <row r="37" spans="1:53" s="54" customFormat="1" ht="18" customHeight="1">
      <c r="B37" s="52"/>
      <c r="C37" s="380" t="s">
        <v>267</v>
      </c>
      <c r="D37" s="380"/>
      <c r="E37" s="380"/>
      <c r="F37" s="380"/>
      <c r="G37" s="380"/>
      <c r="H37" s="380"/>
      <c r="I37" s="53"/>
      <c r="J37" s="382"/>
      <c r="K37" s="382"/>
      <c r="L37" s="382"/>
      <c r="M37" s="382"/>
      <c r="N37" s="382"/>
      <c r="O37" s="382"/>
      <c r="P37" s="382"/>
      <c r="Q37" s="382"/>
      <c r="R37" s="382"/>
      <c r="S37" s="382"/>
      <c r="T37" s="382"/>
      <c r="U37" s="382"/>
      <c r="V37" s="382"/>
      <c r="W37" s="382"/>
      <c r="X37" s="382"/>
      <c r="Y37" s="382"/>
      <c r="Z37" s="55"/>
      <c r="AA37" s="55"/>
      <c r="AB37" s="382"/>
      <c r="AC37" s="382"/>
      <c r="AD37" s="382"/>
      <c r="AE37" s="382"/>
      <c r="AF37" s="382"/>
      <c r="AG37" s="382"/>
      <c r="AH37" s="382"/>
      <c r="AI37" s="382"/>
      <c r="AJ37" s="382"/>
      <c r="AK37" s="382"/>
      <c r="AL37" s="382"/>
      <c r="AM37" s="382"/>
      <c r="AN37" s="382"/>
      <c r="AO37" s="56"/>
      <c r="AP37" s="56"/>
      <c r="AQ37" s="383"/>
      <c r="AR37" s="383"/>
      <c r="AS37" s="383"/>
      <c r="AT37" s="383"/>
      <c r="AU37" s="383"/>
      <c r="AV37" s="383"/>
      <c r="AW37" s="383"/>
      <c r="AX37" s="383"/>
      <c r="AY37" s="383"/>
      <c r="AZ37" s="383"/>
    </row>
    <row r="38" spans="1:53" s="54" customFormat="1" ht="18" customHeight="1">
      <c r="B38" s="52"/>
      <c r="C38" s="386"/>
      <c r="D38" s="386"/>
      <c r="E38" s="386"/>
      <c r="F38" s="386"/>
      <c r="G38" s="386"/>
      <c r="H38" s="386"/>
      <c r="I38" s="53"/>
      <c r="J38" s="381" t="s">
        <v>266</v>
      </c>
      <c r="K38" s="381"/>
      <c r="L38" s="381"/>
      <c r="M38" s="381"/>
      <c r="N38" s="381"/>
      <c r="O38" s="381"/>
      <c r="P38" s="381"/>
      <c r="Q38" s="381"/>
      <c r="R38" s="381"/>
      <c r="S38" s="381"/>
      <c r="T38" s="381"/>
      <c r="U38" s="381"/>
      <c r="V38" s="381"/>
      <c r="W38" s="381"/>
      <c r="X38" s="381"/>
      <c r="Y38" s="381"/>
      <c r="Z38" s="55"/>
      <c r="AA38" s="55"/>
      <c r="AB38" s="381" t="s">
        <v>268</v>
      </c>
      <c r="AC38" s="381"/>
      <c r="AD38" s="381"/>
      <c r="AE38" s="381"/>
      <c r="AF38" s="381"/>
      <c r="AG38" s="381"/>
      <c r="AH38" s="381"/>
      <c r="AI38" s="381"/>
      <c r="AJ38" s="381"/>
      <c r="AK38" s="381"/>
      <c r="AL38" s="381"/>
      <c r="AM38" s="381"/>
      <c r="AN38" s="381"/>
      <c r="AO38" s="56"/>
      <c r="AP38" s="56"/>
      <c r="AQ38" s="381" t="s">
        <v>269</v>
      </c>
      <c r="AR38" s="381"/>
      <c r="AS38" s="381"/>
      <c r="AT38" s="381"/>
      <c r="AU38" s="381"/>
      <c r="AV38" s="381"/>
      <c r="AW38" s="381"/>
      <c r="AX38" s="381"/>
      <c r="AY38" s="381"/>
      <c r="AZ38" s="381"/>
    </row>
    <row r="39" spans="1:53" s="54" customFormat="1" ht="18" customHeight="1">
      <c r="B39" s="52"/>
      <c r="C39" s="53"/>
      <c r="D39" s="53"/>
      <c r="E39" s="53"/>
      <c r="F39" s="53"/>
      <c r="G39" s="53"/>
      <c r="H39" s="53"/>
      <c r="I39" s="53"/>
      <c r="J39" s="57"/>
      <c r="K39" s="57"/>
      <c r="L39" s="57"/>
      <c r="M39" s="57"/>
      <c r="N39" s="57"/>
      <c r="O39" s="57"/>
      <c r="P39" s="57"/>
      <c r="Q39" s="57"/>
      <c r="R39" s="57"/>
      <c r="S39" s="57"/>
      <c r="T39" s="57"/>
      <c r="U39" s="57"/>
      <c r="V39" s="57"/>
      <c r="W39" s="57"/>
      <c r="X39" s="57"/>
      <c r="Y39" s="57"/>
      <c r="Z39" s="53"/>
      <c r="AA39" s="53"/>
      <c r="AB39" s="57"/>
      <c r="AC39" s="57"/>
      <c r="AD39" s="57"/>
      <c r="AE39" s="57"/>
      <c r="AF39" s="57"/>
      <c r="AG39" s="57"/>
      <c r="AH39" s="57"/>
      <c r="AI39" s="57"/>
      <c r="AJ39" s="57"/>
      <c r="AK39" s="57"/>
      <c r="AL39" s="57"/>
      <c r="AM39" s="57"/>
      <c r="AN39" s="57"/>
      <c r="AO39" s="35"/>
      <c r="AP39" s="35"/>
      <c r="AQ39" s="57"/>
      <c r="AR39" s="57"/>
      <c r="AS39" s="57"/>
      <c r="AT39" s="57"/>
      <c r="AU39" s="57"/>
      <c r="AV39" s="57"/>
      <c r="AW39" s="57"/>
      <c r="AX39" s="57"/>
      <c r="AY39" s="57"/>
      <c r="AZ39" s="57"/>
    </row>
    <row r="40" spans="1:53" s="54" customFormat="1" ht="18" customHeight="1">
      <c r="B40" s="35"/>
      <c r="C40" s="58" t="s">
        <v>23</v>
      </c>
      <c r="D40" s="387"/>
      <c r="E40" s="387"/>
      <c r="F40" s="53" t="s">
        <v>23</v>
      </c>
      <c r="G40" s="59"/>
      <c r="H40" s="387"/>
      <c r="I40" s="387"/>
      <c r="J40" s="387"/>
      <c r="K40" s="387"/>
      <c r="L40" s="387"/>
      <c r="M40" s="387"/>
      <c r="N40" s="60"/>
      <c r="O40" s="61"/>
      <c r="P40" s="62">
        <v>20</v>
      </c>
      <c r="Q40" s="388"/>
      <c r="R40" s="388"/>
      <c r="S40" s="53" t="s">
        <v>5</v>
      </c>
      <c r="T40" s="60"/>
      <c r="U40" s="60"/>
      <c r="V40" s="60"/>
      <c r="W40" s="60"/>
      <c r="X40" s="35"/>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35"/>
      <c r="AW40" s="35"/>
      <c r="AX40" s="35"/>
      <c r="AY40" s="35"/>
      <c r="AZ40" s="58" t="s">
        <v>428</v>
      </c>
      <c r="BA40" s="35"/>
    </row>
    <row r="41" spans="1:53" s="35" customFormat="1" ht="18" customHeight="1">
      <c r="A41" s="54"/>
      <c r="D41" s="385"/>
      <c r="E41" s="385"/>
      <c r="H41" s="385"/>
      <c r="I41" s="385"/>
      <c r="J41" s="385"/>
      <c r="K41" s="385"/>
      <c r="L41" s="385"/>
      <c r="M41" s="385"/>
      <c r="Q41" s="385"/>
      <c r="R41" s="385"/>
    </row>
  </sheetData>
  <mergeCells count="101">
    <mergeCell ref="AB38:AN38"/>
    <mergeCell ref="AQ38:AZ38"/>
    <mergeCell ref="AB37:AN37"/>
    <mergeCell ref="B22:AZ22"/>
    <mergeCell ref="B20:Y20"/>
    <mergeCell ref="Z20:AB20"/>
    <mergeCell ref="B31:Y31"/>
    <mergeCell ref="Z31:AB31"/>
    <mergeCell ref="AC31:AJ31"/>
    <mergeCell ref="AK31:AR31"/>
    <mergeCell ref="AS31:AZ31"/>
    <mergeCell ref="C38:H38"/>
    <mergeCell ref="Z27:AB27"/>
    <mergeCell ref="AC27:AJ27"/>
    <mergeCell ref="AK27:AR27"/>
    <mergeCell ref="AS26:AZ26"/>
    <mergeCell ref="D40:E40"/>
    <mergeCell ref="H40:M40"/>
    <mergeCell ref="Q40:R40"/>
    <mergeCell ref="C34:H34"/>
    <mergeCell ref="C35:H35"/>
    <mergeCell ref="AC30:AJ30"/>
    <mergeCell ref="AK30:AR30"/>
    <mergeCell ref="AS30:AZ30"/>
    <mergeCell ref="A1:AZ1"/>
    <mergeCell ref="AC19:AJ19"/>
    <mergeCell ref="AK19:AR19"/>
    <mergeCell ref="AS19:AZ19"/>
    <mergeCell ref="AC17:AJ17"/>
    <mergeCell ref="AK17:AR17"/>
    <mergeCell ref="AC16:AJ16"/>
    <mergeCell ref="AK16:AR16"/>
    <mergeCell ref="AS16:AZ16"/>
    <mergeCell ref="AS17:AZ17"/>
    <mergeCell ref="AC18:AJ18"/>
    <mergeCell ref="B13:Y15"/>
    <mergeCell ref="Z13:AB15"/>
    <mergeCell ref="AC13:AZ13"/>
    <mergeCell ref="B17:Y17"/>
    <mergeCell ref="B16:Y16"/>
    <mergeCell ref="D41:E41"/>
    <mergeCell ref="H41:M41"/>
    <mergeCell ref="Q41:R41"/>
    <mergeCell ref="J37:Y37"/>
    <mergeCell ref="J38:Y38"/>
    <mergeCell ref="C37:H37"/>
    <mergeCell ref="AK18:AR18"/>
    <mergeCell ref="AS18:AZ18"/>
    <mergeCell ref="AQ37:AZ37"/>
    <mergeCell ref="J34:Y34"/>
    <mergeCell ref="AB34:AH34"/>
    <mergeCell ref="AK34:AZ34"/>
    <mergeCell ref="J35:Y35"/>
    <mergeCell ref="AB35:AH35"/>
    <mergeCell ref="AK35:AZ35"/>
    <mergeCell ref="Z30:AB30"/>
    <mergeCell ref="Z29:AB29"/>
    <mergeCell ref="AC29:AJ29"/>
    <mergeCell ref="AK29:AR29"/>
    <mergeCell ref="AS29:AZ29"/>
    <mergeCell ref="Z28:AB28"/>
    <mergeCell ref="AC28:AJ28"/>
    <mergeCell ref="AK28:AR28"/>
    <mergeCell ref="AS28:AZ28"/>
    <mergeCell ref="AC14:AJ15"/>
    <mergeCell ref="AK14:AR15"/>
    <mergeCell ref="AS14:AZ15"/>
    <mergeCell ref="Z17:AB17"/>
    <mergeCell ref="Z16:AB16"/>
    <mergeCell ref="A4:AZ4"/>
    <mergeCell ref="A6:K6"/>
    <mergeCell ref="L6:AZ6"/>
    <mergeCell ref="A7:K7"/>
    <mergeCell ref="L7:AZ7"/>
    <mergeCell ref="B11:AS11"/>
    <mergeCell ref="A8:K8"/>
    <mergeCell ref="L8:AZ8"/>
    <mergeCell ref="AO2:AZ2"/>
    <mergeCell ref="B30:Y30"/>
    <mergeCell ref="B29:Y29"/>
    <mergeCell ref="B28:Y28"/>
    <mergeCell ref="B27:Y27"/>
    <mergeCell ref="B26:Y26"/>
    <mergeCell ref="AS27:AZ27"/>
    <mergeCell ref="AC20:AJ20"/>
    <mergeCell ref="AK20:AR20"/>
    <mergeCell ref="AS20:AZ20"/>
    <mergeCell ref="B18:Y18"/>
    <mergeCell ref="Z18:AB18"/>
    <mergeCell ref="B19:Y19"/>
    <mergeCell ref="Z19:AB19"/>
    <mergeCell ref="A9:K9"/>
    <mergeCell ref="B24:Y25"/>
    <mergeCell ref="Z26:AB26"/>
    <mergeCell ref="AC26:AJ26"/>
    <mergeCell ref="AK26:AR26"/>
    <mergeCell ref="AC24:AZ24"/>
    <mergeCell ref="AK25:AR25"/>
    <mergeCell ref="AC25:AJ25"/>
    <mergeCell ref="Z24:AB25"/>
    <mergeCell ref="AS25:AZ25"/>
  </mergeCells>
  <pageMargins left="0.9055118110236221" right="0.39370078740157483" top="0.59055118110236227" bottom="0.78740157480314965" header="0.31496062992125984" footer="0"/>
  <pageSetup paperSize="8" scale="66" fitToHeight="0" orientation="landscape"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BJ79"/>
  <sheetViews>
    <sheetView showGridLines="0" view="pageBreakPreview" zoomScale="90" zoomScaleSheetLayoutView="90" workbookViewId="0">
      <selection activeCell="AO54" sqref="AO54:AZ54"/>
    </sheetView>
  </sheetViews>
  <sheetFormatPr defaultColWidth="0.85546875" defaultRowHeight="15"/>
  <cols>
    <col min="1" max="52" width="3.85546875" style="21" customWidth="1"/>
    <col min="53" max="16384" width="0.85546875" style="21"/>
  </cols>
  <sheetData>
    <row r="1" spans="1:53" ht="62.25" customHeight="1">
      <c r="A1" s="281" t="s">
        <v>297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3" ht="18"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414"/>
      <c r="AQ2" s="414"/>
      <c r="AR2" s="414"/>
      <c r="AS2" s="414"/>
      <c r="AT2" s="414"/>
      <c r="AU2" s="414"/>
      <c r="AV2" s="414"/>
      <c r="AW2" s="414"/>
      <c r="AX2" s="414"/>
      <c r="AY2" s="414"/>
      <c r="AZ2" s="414"/>
    </row>
    <row r="3" spans="1:53" ht="15" customHeight="1"/>
    <row r="4" spans="1:53" ht="50.1" customHeight="1">
      <c r="A4" s="283" t="s">
        <v>608</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5"/>
    </row>
    <row r="5" spans="1:53" s="26" customFormat="1" ht="15" customHeight="1"/>
    <row r="6" spans="1:53" ht="15" customHeight="1">
      <c r="A6" s="284" t="s">
        <v>298</v>
      </c>
      <c r="B6" s="284"/>
      <c r="C6" s="284"/>
      <c r="D6" s="284"/>
      <c r="E6" s="284"/>
      <c r="F6" s="284"/>
      <c r="G6" s="284"/>
      <c r="H6" s="284"/>
      <c r="I6" s="284"/>
      <c r="J6" s="284"/>
      <c r="K6" s="284"/>
      <c r="L6" s="285" t="s">
        <v>594</v>
      </c>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7"/>
    </row>
    <row r="7" spans="1:53" ht="15" customHeight="1">
      <c r="A7" s="284" t="s">
        <v>299</v>
      </c>
      <c r="B7" s="284"/>
      <c r="C7" s="284"/>
      <c r="D7" s="284"/>
      <c r="E7" s="284"/>
      <c r="F7" s="284"/>
      <c r="G7" s="284"/>
      <c r="H7" s="284"/>
      <c r="I7" s="284"/>
      <c r="J7" s="284"/>
      <c r="K7" s="284"/>
      <c r="L7" s="286">
        <v>2</v>
      </c>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
    </row>
    <row r="8" spans="1:53" ht="15" customHeight="1">
      <c r="A8" s="284"/>
      <c r="B8" s="284"/>
      <c r="C8" s="284"/>
      <c r="D8" s="284"/>
      <c r="E8" s="284"/>
      <c r="F8" s="284"/>
      <c r="G8" s="284"/>
      <c r="H8" s="284"/>
      <c r="I8" s="284"/>
      <c r="J8" s="284"/>
      <c r="K8" s="284"/>
      <c r="L8" s="287" t="s">
        <v>300</v>
      </c>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9"/>
    </row>
    <row r="9" spans="1:53" s="26" customFormat="1" ht="15" customHeight="1">
      <c r="A9" s="284" t="s">
        <v>301</v>
      </c>
      <c r="B9" s="284"/>
      <c r="C9" s="284"/>
      <c r="D9" s="284"/>
      <c r="E9" s="284"/>
      <c r="F9" s="284"/>
      <c r="G9" s="284"/>
      <c r="H9" s="284"/>
      <c r="I9" s="284"/>
      <c r="J9" s="284"/>
      <c r="K9" s="284"/>
      <c r="L9" s="30" t="s">
        <v>435</v>
      </c>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row>
    <row r="10" spans="1:53" ht="15" customHeight="1"/>
    <row r="11" spans="1:53" s="31" customFormat="1" ht="18" customHeight="1">
      <c r="B11" s="288" t="s">
        <v>460</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row>
    <row r="12" spans="1:53" s="31" customFormat="1" ht="8.1" customHeight="1"/>
    <row r="13" spans="1:53" s="31" customFormat="1" ht="24.95" customHeight="1">
      <c r="B13" s="289" t="s">
        <v>0</v>
      </c>
      <c r="C13" s="289"/>
      <c r="D13" s="289"/>
      <c r="E13" s="289"/>
      <c r="F13" s="289"/>
      <c r="G13" s="289"/>
      <c r="H13" s="289"/>
      <c r="I13" s="289"/>
      <c r="J13" s="289"/>
      <c r="K13" s="289"/>
      <c r="L13" s="289"/>
      <c r="M13" s="289"/>
      <c r="N13" s="289"/>
      <c r="O13" s="289"/>
      <c r="P13" s="289"/>
      <c r="Q13" s="289"/>
      <c r="R13" s="289"/>
      <c r="S13" s="289"/>
      <c r="T13" s="289"/>
      <c r="U13" s="289"/>
      <c r="V13" s="289"/>
      <c r="W13" s="289"/>
      <c r="X13" s="289"/>
      <c r="Y13" s="290"/>
      <c r="Z13" s="295" t="s">
        <v>304</v>
      </c>
      <c r="AA13" s="289"/>
      <c r="AB13" s="290"/>
      <c r="AC13" s="298" t="s">
        <v>305</v>
      </c>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row>
    <row r="14" spans="1:53" s="31" customFormat="1" ht="24.95" customHeigh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296"/>
      <c r="AA14" s="291"/>
      <c r="AB14" s="292"/>
      <c r="AC14" s="295" t="s">
        <v>599</v>
      </c>
      <c r="AD14" s="289"/>
      <c r="AE14" s="289"/>
      <c r="AF14" s="289"/>
      <c r="AG14" s="289"/>
      <c r="AH14" s="289"/>
      <c r="AI14" s="289"/>
      <c r="AJ14" s="290"/>
      <c r="AK14" s="300" t="s">
        <v>600</v>
      </c>
      <c r="AL14" s="300"/>
      <c r="AM14" s="300"/>
      <c r="AN14" s="300"/>
      <c r="AO14" s="300"/>
      <c r="AP14" s="300"/>
      <c r="AQ14" s="300"/>
      <c r="AR14" s="300"/>
      <c r="AS14" s="289" t="s">
        <v>601</v>
      </c>
      <c r="AT14" s="289"/>
      <c r="AU14" s="289"/>
      <c r="AV14" s="289"/>
      <c r="AW14" s="289"/>
      <c r="AX14" s="289"/>
      <c r="AY14" s="289"/>
      <c r="AZ14" s="289"/>
    </row>
    <row r="15" spans="1:53" s="31" customFormat="1" ht="24.95" customHeight="1">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4"/>
      <c r="Z15" s="297"/>
      <c r="AA15" s="293"/>
      <c r="AB15" s="294"/>
      <c r="AC15" s="297"/>
      <c r="AD15" s="293"/>
      <c r="AE15" s="293"/>
      <c r="AF15" s="293"/>
      <c r="AG15" s="293"/>
      <c r="AH15" s="293"/>
      <c r="AI15" s="293"/>
      <c r="AJ15" s="294"/>
      <c r="AK15" s="300"/>
      <c r="AL15" s="300"/>
      <c r="AM15" s="300"/>
      <c r="AN15" s="300"/>
      <c r="AO15" s="300"/>
      <c r="AP15" s="300"/>
      <c r="AQ15" s="300"/>
      <c r="AR15" s="300"/>
      <c r="AS15" s="293"/>
      <c r="AT15" s="293"/>
      <c r="AU15" s="293"/>
      <c r="AV15" s="293"/>
      <c r="AW15" s="293"/>
      <c r="AX15" s="293"/>
      <c r="AY15" s="293"/>
      <c r="AZ15" s="293"/>
    </row>
    <row r="16" spans="1:53" s="33" customFormat="1" ht="15" customHeight="1" thickBot="1">
      <c r="B16" s="301">
        <v>1</v>
      </c>
      <c r="C16" s="301"/>
      <c r="D16" s="301"/>
      <c r="E16" s="301"/>
      <c r="F16" s="301"/>
      <c r="G16" s="301"/>
      <c r="H16" s="301"/>
      <c r="I16" s="301"/>
      <c r="J16" s="301"/>
      <c r="K16" s="301"/>
      <c r="L16" s="301"/>
      <c r="M16" s="301"/>
      <c r="N16" s="301"/>
      <c r="O16" s="301"/>
      <c r="P16" s="301"/>
      <c r="Q16" s="301"/>
      <c r="R16" s="301"/>
      <c r="S16" s="301"/>
      <c r="T16" s="301"/>
      <c r="U16" s="301"/>
      <c r="V16" s="301"/>
      <c r="W16" s="301"/>
      <c r="X16" s="301"/>
      <c r="Y16" s="302"/>
      <c r="Z16" s="303" t="s">
        <v>12</v>
      </c>
      <c r="AA16" s="304"/>
      <c r="AB16" s="305"/>
      <c r="AC16" s="303" t="s">
        <v>13</v>
      </c>
      <c r="AD16" s="304"/>
      <c r="AE16" s="304"/>
      <c r="AF16" s="304"/>
      <c r="AG16" s="304"/>
      <c r="AH16" s="304"/>
      <c r="AI16" s="304"/>
      <c r="AJ16" s="305"/>
      <c r="AK16" s="303" t="s">
        <v>14</v>
      </c>
      <c r="AL16" s="304"/>
      <c r="AM16" s="304"/>
      <c r="AN16" s="304"/>
      <c r="AO16" s="304"/>
      <c r="AP16" s="304"/>
      <c r="AQ16" s="304"/>
      <c r="AR16" s="305"/>
      <c r="AS16" s="303" t="s">
        <v>15</v>
      </c>
      <c r="AT16" s="304"/>
      <c r="AU16" s="304"/>
      <c r="AV16" s="304"/>
      <c r="AW16" s="304"/>
      <c r="AX16" s="304"/>
      <c r="AY16" s="304"/>
      <c r="AZ16" s="304"/>
      <c r="BA16" s="34"/>
    </row>
    <row r="17" spans="1:62" s="35" customFormat="1" ht="24" customHeight="1">
      <c r="B17" s="306" t="s">
        <v>459</v>
      </c>
      <c r="C17" s="306"/>
      <c r="D17" s="306"/>
      <c r="E17" s="306"/>
      <c r="F17" s="306"/>
      <c r="G17" s="306"/>
      <c r="H17" s="306"/>
      <c r="I17" s="306"/>
      <c r="J17" s="306"/>
      <c r="K17" s="306"/>
      <c r="L17" s="306"/>
      <c r="M17" s="306"/>
      <c r="N17" s="306"/>
      <c r="O17" s="306"/>
      <c r="P17" s="306"/>
      <c r="Q17" s="306"/>
      <c r="R17" s="306"/>
      <c r="S17" s="306"/>
      <c r="T17" s="306"/>
      <c r="U17" s="306"/>
      <c r="V17" s="306"/>
      <c r="W17" s="306"/>
      <c r="X17" s="306"/>
      <c r="Y17" s="307"/>
      <c r="Z17" s="308" t="s">
        <v>307</v>
      </c>
      <c r="AA17" s="309"/>
      <c r="AB17" s="310"/>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7"/>
    </row>
    <row r="18" spans="1:62" s="35" customFormat="1" ht="23.25" customHeight="1">
      <c r="B18" s="306" t="s">
        <v>458</v>
      </c>
      <c r="C18" s="306"/>
      <c r="D18" s="306"/>
      <c r="E18" s="306"/>
      <c r="F18" s="306"/>
      <c r="G18" s="306"/>
      <c r="H18" s="306"/>
      <c r="I18" s="306"/>
      <c r="J18" s="306"/>
      <c r="K18" s="306"/>
      <c r="L18" s="306"/>
      <c r="M18" s="306"/>
      <c r="N18" s="306"/>
      <c r="O18" s="306"/>
      <c r="P18" s="306"/>
      <c r="Q18" s="306"/>
      <c r="R18" s="306"/>
      <c r="S18" s="306"/>
      <c r="T18" s="306"/>
      <c r="U18" s="306"/>
      <c r="V18" s="306"/>
      <c r="W18" s="306"/>
      <c r="X18" s="306"/>
      <c r="Y18" s="307"/>
      <c r="Z18" s="315" t="s">
        <v>309</v>
      </c>
      <c r="AA18" s="316"/>
      <c r="AB18" s="317"/>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432"/>
    </row>
    <row r="19" spans="1:62" s="35" customFormat="1" ht="18" customHeight="1" thickBot="1">
      <c r="B19" s="323" t="s">
        <v>324</v>
      </c>
      <c r="C19" s="324"/>
      <c r="D19" s="324"/>
      <c r="E19" s="324"/>
      <c r="F19" s="324"/>
      <c r="G19" s="324"/>
      <c r="H19" s="324"/>
      <c r="I19" s="324"/>
      <c r="J19" s="324"/>
      <c r="K19" s="324"/>
      <c r="L19" s="324"/>
      <c r="M19" s="324"/>
      <c r="N19" s="324"/>
      <c r="O19" s="324"/>
      <c r="P19" s="324"/>
      <c r="Q19" s="324"/>
      <c r="R19" s="324"/>
      <c r="S19" s="324"/>
      <c r="T19" s="324"/>
      <c r="U19" s="324"/>
      <c r="V19" s="324"/>
      <c r="W19" s="324"/>
      <c r="X19" s="324"/>
      <c r="Y19" s="325"/>
      <c r="Z19" s="326" t="s">
        <v>325</v>
      </c>
      <c r="AA19" s="327"/>
      <c r="AB19" s="328"/>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9"/>
    </row>
    <row r="20" spans="1:62" s="31" customFormat="1" ht="15" customHeight="1">
      <c r="B20" s="37"/>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row>
    <row r="21" spans="1:62" s="31" customFormat="1" ht="18" customHeight="1">
      <c r="B21" s="288" t="s">
        <v>457</v>
      </c>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row>
    <row r="22" spans="1:62" s="31" customFormat="1" ht="8.1"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8"/>
      <c r="BB22" s="38"/>
      <c r="BC22" s="38"/>
      <c r="BD22" s="38"/>
      <c r="BE22" s="38"/>
      <c r="BF22" s="38"/>
      <c r="BG22" s="38"/>
      <c r="BH22" s="38"/>
      <c r="BI22" s="38"/>
      <c r="BJ22" s="38"/>
    </row>
    <row r="23" spans="1:62" s="42" customFormat="1" ht="50.1" customHeight="1">
      <c r="A23" s="40"/>
      <c r="B23" s="289" t="s">
        <v>0</v>
      </c>
      <c r="C23" s="289"/>
      <c r="D23" s="289"/>
      <c r="E23" s="289"/>
      <c r="F23" s="289"/>
      <c r="G23" s="289"/>
      <c r="H23" s="289"/>
      <c r="I23" s="289"/>
      <c r="J23" s="289"/>
      <c r="K23" s="290"/>
      <c r="L23" s="295" t="s">
        <v>1</v>
      </c>
      <c r="M23" s="290"/>
      <c r="N23" s="289" t="s">
        <v>443</v>
      </c>
      <c r="O23" s="289"/>
      <c r="P23" s="289"/>
      <c r="Q23" s="298" t="s">
        <v>605</v>
      </c>
      <c r="R23" s="299"/>
      <c r="S23" s="299"/>
      <c r="T23" s="299"/>
      <c r="U23" s="299"/>
      <c r="V23" s="299"/>
      <c r="W23" s="299"/>
      <c r="X23" s="299"/>
      <c r="Y23" s="299"/>
      <c r="Z23" s="299"/>
      <c r="AA23" s="299"/>
      <c r="AB23" s="318"/>
      <c r="AC23" s="298" t="s">
        <v>603</v>
      </c>
      <c r="AD23" s="299"/>
      <c r="AE23" s="299"/>
      <c r="AF23" s="299"/>
      <c r="AG23" s="299"/>
      <c r="AH23" s="299"/>
      <c r="AI23" s="299"/>
      <c r="AJ23" s="299"/>
      <c r="AK23" s="299"/>
      <c r="AL23" s="299"/>
      <c r="AM23" s="299"/>
      <c r="AN23" s="318"/>
      <c r="AO23" s="298" t="s">
        <v>604</v>
      </c>
      <c r="AP23" s="299"/>
      <c r="AQ23" s="299"/>
      <c r="AR23" s="299"/>
      <c r="AS23" s="299"/>
      <c r="AT23" s="299"/>
      <c r="AU23" s="299"/>
      <c r="AV23" s="299"/>
      <c r="AW23" s="299"/>
      <c r="AX23" s="299"/>
      <c r="AY23" s="299"/>
      <c r="AZ23" s="299"/>
      <c r="BA23" s="41"/>
      <c r="BB23" s="41"/>
      <c r="BC23" s="41"/>
      <c r="BD23" s="41"/>
      <c r="BE23" s="41"/>
      <c r="BF23" s="41"/>
      <c r="BG23" s="40"/>
      <c r="BH23" s="40"/>
    </row>
    <row r="24" spans="1:62" s="42" customFormat="1" ht="50.1" customHeight="1">
      <c r="A24" s="40"/>
      <c r="B24" s="293"/>
      <c r="C24" s="293"/>
      <c r="D24" s="293"/>
      <c r="E24" s="293"/>
      <c r="F24" s="293"/>
      <c r="G24" s="293"/>
      <c r="H24" s="293"/>
      <c r="I24" s="293"/>
      <c r="J24" s="293"/>
      <c r="K24" s="294"/>
      <c r="L24" s="297"/>
      <c r="M24" s="294"/>
      <c r="N24" s="293"/>
      <c r="O24" s="293"/>
      <c r="P24" s="293"/>
      <c r="Q24" s="298" t="s">
        <v>442</v>
      </c>
      <c r="R24" s="299"/>
      <c r="S24" s="299"/>
      <c r="T24" s="318"/>
      <c r="U24" s="298" t="s">
        <v>441</v>
      </c>
      <c r="V24" s="299"/>
      <c r="W24" s="299"/>
      <c r="X24" s="318"/>
      <c r="Y24" s="298" t="s">
        <v>440</v>
      </c>
      <c r="Z24" s="299"/>
      <c r="AA24" s="299"/>
      <c r="AB24" s="318"/>
      <c r="AC24" s="298" t="s">
        <v>442</v>
      </c>
      <c r="AD24" s="299"/>
      <c r="AE24" s="299"/>
      <c r="AF24" s="318"/>
      <c r="AG24" s="298" t="s">
        <v>441</v>
      </c>
      <c r="AH24" s="299"/>
      <c r="AI24" s="299"/>
      <c r="AJ24" s="318"/>
      <c r="AK24" s="298" t="s">
        <v>440</v>
      </c>
      <c r="AL24" s="299"/>
      <c r="AM24" s="299"/>
      <c r="AN24" s="318"/>
      <c r="AO24" s="298" t="s">
        <v>442</v>
      </c>
      <c r="AP24" s="299"/>
      <c r="AQ24" s="299"/>
      <c r="AR24" s="318"/>
      <c r="AS24" s="298" t="s">
        <v>441</v>
      </c>
      <c r="AT24" s="299"/>
      <c r="AU24" s="299"/>
      <c r="AV24" s="318"/>
      <c r="AW24" s="298" t="s">
        <v>440</v>
      </c>
      <c r="AX24" s="299"/>
      <c r="AY24" s="299"/>
      <c r="AZ24" s="299"/>
      <c r="BA24" s="43"/>
      <c r="BB24" s="43"/>
      <c r="BC24" s="43"/>
      <c r="BD24" s="41"/>
      <c r="BE24" s="41"/>
      <c r="BF24" s="41"/>
      <c r="BG24" s="40"/>
      <c r="BH24" s="40"/>
    </row>
    <row r="25" spans="1:62" s="42" customFormat="1" ht="15.75" thickBot="1">
      <c r="B25" s="389">
        <v>1</v>
      </c>
      <c r="C25" s="389"/>
      <c r="D25" s="389"/>
      <c r="E25" s="389"/>
      <c r="F25" s="389"/>
      <c r="G25" s="389"/>
      <c r="H25" s="389"/>
      <c r="I25" s="389"/>
      <c r="J25" s="389"/>
      <c r="K25" s="334"/>
      <c r="L25" s="371">
        <v>2</v>
      </c>
      <c r="M25" s="372"/>
      <c r="N25" s="371">
        <v>3</v>
      </c>
      <c r="O25" s="394"/>
      <c r="P25" s="372"/>
      <c r="Q25" s="295">
        <v>3</v>
      </c>
      <c r="R25" s="289"/>
      <c r="S25" s="289"/>
      <c r="T25" s="290"/>
      <c r="U25" s="295">
        <v>4</v>
      </c>
      <c r="V25" s="289"/>
      <c r="W25" s="289"/>
      <c r="X25" s="290"/>
      <c r="Y25" s="295">
        <v>5</v>
      </c>
      <c r="Z25" s="289"/>
      <c r="AA25" s="289"/>
      <c r="AB25" s="290"/>
      <c r="AC25" s="295">
        <v>6</v>
      </c>
      <c r="AD25" s="289"/>
      <c r="AE25" s="289"/>
      <c r="AF25" s="290"/>
      <c r="AG25" s="295">
        <v>7</v>
      </c>
      <c r="AH25" s="289"/>
      <c r="AI25" s="289"/>
      <c r="AJ25" s="290"/>
      <c r="AK25" s="295">
        <v>8</v>
      </c>
      <c r="AL25" s="289"/>
      <c r="AM25" s="289"/>
      <c r="AN25" s="290"/>
      <c r="AO25" s="295">
        <v>9</v>
      </c>
      <c r="AP25" s="289"/>
      <c r="AQ25" s="289"/>
      <c r="AR25" s="290"/>
      <c r="AS25" s="295">
        <v>10</v>
      </c>
      <c r="AT25" s="289"/>
      <c r="AU25" s="289"/>
      <c r="AV25" s="290"/>
      <c r="AW25" s="295">
        <v>11</v>
      </c>
      <c r="AX25" s="289"/>
      <c r="AY25" s="289"/>
      <c r="AZ25" s="289"/>
      <c r="BA25" s="34"/>
      <c r="BB25" s="34"/>
      <c r="BC25" s="34"/>
      <c r="BD25" s="34"/>
      <c r="BE25" s="34"/>
      <c r="BF25" s="34"/>
      <c r="BG25" s="40"/>
      <c r="BH25" s="40"/>
    </row>
    <row r="26" spans="1:62" s="42" customFormat="1" ht="33" customHeight="1">
      <c r="A26" s="40"/>
      <c r="B26" s="346" t="s">
        <v>456</v>
      </c>
      <c r="C26" s="346"/>
      <c r="D26" s="346"/>
      <c r="E26" s="346"/>
      <c r="F26" s="346"/>
      <c r="G26" s="346"/>
      <c r="H26" s="346"/>
      <c r="I26" s="346"/>
      <c r="J26" s="346"/>
      <c r="K26" s="347"/>
      <c r="L26" s="348" t="s">
        <v>307</v>
      </c>
      <c r="M26" s="349"/>
      <c r="N26" s="468" t="s">
        <v>47</v>
      </c>
      <c r="O26" s="395"/>
      <c r="P26" s="349"/>
      <c r="Q26" s="350" t="s">
        <v>47</v>
      </c>
      <c r="R26" s="351"/>
      <c r="S26" s="351"/>
      <c r="T26" s="352"/>
      <c r="U26" s="350" t="s">
        <v>47</v>
      </c>
      <c r="V26" s="351"/>
      <c r="W26" s="351"/>
      <c r="X26" s="352"/>
      <c r="Y26" s="350"/>
      <c r="Z26" s="351"/>
      <c r="AA26" s="351"/>
      <c r="AB26" s="352"/>
      <c r="AC26" s="350" t="s">
        <v>47</v>
      </c>
      <c r="AD26" s="351"/>
      <c r="AE26" s="351"/>
      <c r="AF26" s="352"/>
      <c r="AG26" s="350" t="s">
        <v>47</v>
      </c>
      <c r="AH26" s="351"/>
      <c r="AI26" s="351"/>
      <c r="AJ26" s="352"/>
      <c r="AK26" s="350"/>
      <c r="AL26" s="351"/>
      <c r="AM26" s="351"/>
      <c r="AN26" s="352"/>
      <c r="AO26" s="350" t="s">
        <v>47</v>
      </c>
      <c r="AP26" s="351"/>
      <c r="AQ26" s="351"/>
      <c r="AR26" s="352"/>
      <c r="AS26" s="350" t="s">
        <v>47</v>
      </c>
      <c r="AT26" s="351"/>
      <c r="AU26" s="351"/>
      <c r="AV26" s="352"/>
      <c r="AW26" s="350"/>
      <c r="AX26" s="351"/>
      <c r="AY26" s="351"/>
      <c r="AZ26" s="417"/>
      <c r="BA26" s="34"/>
      <c r="BB26" s="34"/>
      <c r="BC26" s="34"/>
      <c r="BD26" s="34"/>
      <c r="BE26" s="34"/>
      <c r="BF26" s="34"/>
      <c r="BG26" s="40"/>
      <c r="BH26" s="40"/>
    </row>
    <row r="27" spans="1:62" s="42" customFormat="1" ht="18" customHeight="1">
      <c r="A27" s="40"/>
      <c r="B27" s="346"/>
      <c r="C27" s="346"/>
      <c r="D27" s="346"/>
      <c r="E27" s="346"/>
      <c r="F27" s="346"/>
      <c r="G27" s="346"/>
      <c r="H27" s="346"/>
      <c r="I27" s="346"/>
      <c r="J27" s="346"/>
      <c r="K27" s="347"/>
      <c r="L27" s="341" t="s">
        <v>333</v>
      </c>
      <c r="M27" s="342"/>
      <c r="N27" s="460"/>
      <c r="O27" s="461"/>
      <c r="P27" s="374"/>
      <c r="Q27" s="343"/>
      <c r="R27" s="344"/>
      <c r="S27" s="344"/>
      <c r="T27" s="345"/>
      <c r="U27" s="343"/>
      <c r="V27" s="344"/>
      <c r="W27" s="344"/>
      <c r="X27" s="345"/>
      <c r="Y27" s="343"/>
      <c r="Z27" s="344"/>
      <c r="AA27" s="344"/>
      <c r="AB27" s="345"/>
      <c r="AC27" s="343"/>
      <c r="AD27" s="344"/>
      <c r="AE27" s="344"/>
      <c r="AF27" s="345"/>
      <c r="AG27" s="343"/>
      <c r="AH27" s="344"/>
      <c r="AI27" s="344"/>
      <c r="AJ27" s="345"/>
      <c r="AK27" s="343"/>
      <c r="AL27" s="344"/>
      <c r="AM27" s="344"/>
      <c r="AN27" s="345"/>
      <c r="AO27" s="343"/>
      <c r="AP27" s="344"/>
      <c r="AQ27" s="344"/>
      <c r="AR27" s="345"/>
      <c r="AS27" s="343"/>
      <c r="AT27" s="344"/>
      <c r="AU27" s="344"/>
      <c r="AV27" s="345"/>
      <c r="AW27" s="343"/>
      <c r="AX27" s="344"/>
      <c r="AY27" s="344"/>
      <c r="AZ27" s="424"/>
      <c r="BA27" s="34"/>
      <c r="BB27" s="34"/>
      <c r="BC27" s="34"/>
      <c r="BD27" s="34"/>
      <c r="BE27" s="34"/>
      <c r="BF27" s="34"/>
      <c r="BG27" s="40"/>
      <c r="BH27" s="40"/>
    </row>
    <row r="28" spans="1:62" s="42" customFormat="1" ht="18" customHeight="1">
      <c r="A28" s="40"/>
      <c r="B28" s="346"/>
      <c r="C28" s="346"/>
      <c r="D28" s="346"/>
      <c r="E28" s="346"/>
      <c r="F28" s="346"/>
      <c r="G28" s="346"/>
      <c r="H28" s="346"/>
      <c r="I28" s="346"/>
      <c r="J28" s="346"/>
      <c r="K28" s="347"/>
      <c r="L28" s="341" t="s">
        <v>334</v>
      </c>
      <c r="M28" s="342"/>
      <c r="N28" s="460"/>
      <c r="O28" s="461"/>
      <c r="P28" s="374"/>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3"/>
      <c r="BA28" s="34"/>
      <c r="BB28" s="34"/>
      <c r="BC28" s="34"/>
      <c r="BD28" s="34"/>
      <c r="BE28" s="34"/>
      <c r="BF28" s="34"/>
      <c r="BG28" s="40"/>
      <c r="BH28" s="40"/>
    </row>
    <row r="29" spans="1:62" s="42" customFormat="1" ht="33" customHeight="1">
      <c r="A29" s="40"/>
      <c r="B29" s="346" t="s">
        <v>455</v>
      </c>
      <c r="C29" s="346"/>
      <c r="D29" s="346"/>
      <c r="E29" s="346"/>
      <c r="F29" s="346"/>
      <c r="G29" s="346"/>
      <c r="H29" s="346"/>
      <c r="I29" s="346"/>
      <c r="J29" s="346"/>
      <c r="K29" s="347"/>
      <c r="L29" s="341" t="s">
        <v>309</v>
      </c>
      <c r="M29" s="342"/>
      <c r="N29" s="462" t="s">
        <v>47</v>
      </c>
      <c r="O29" s="387"/>
      <c r="P29" s="463"/>
      <c r="Q29" s="464" t="s">
        <v>47</v>
      </c>
      <c r="R29" s="465"/>
      <c r="S29" s="465"/>
      <c r="T29" s="466"/>
      <c r="U29" s="464" t="s">
        <v>47</v>
      </c>
      <c r="V29" s="465"/>
      <c r="W29" s="465"/>
      <c r="X29" s="466"/>
      <c r="Y29" s="464"/>
      <c r="Z29" s="465"/>
      <c r="AA29" s="465"/>
      <c r="AB29" s="466"/>
      <c r="AC29" s="464" t="s">
        <v>47</v>
      </c>
      <c r="AD29" s="465"/>
      <c r="AE29" s="465"/>
      <c r="AF29" s="466"/>
      <c r="AG29" s="464" t="s">
        <v>47</v>
      </c>
      <c r="AH29" s="465"/>
      <c r="AI29" s="465"/>
      <c r="AJ29" s="466"/>
      <c r="AK29" s="464"/>
      <c r="AL29" s="465"/>
      <c r="AM29" s="465"/>
      <c r="AN29" s="466"/>
      <c r="AO29" s="464" t="s">
        <v>47</v>
      </c>
      <c r="AP29" s="465"/>
      <c r="AQ29" s="465"/>
      <c r="AR29" s="466"/>
      <c r="AS29" s="464" t="s">
        <v>47</v>
      </c>
      <c r="AT29" s="465"/>
      <c r="AU29" s="465"/>
      <c r="AV29" s="466"/>
      <c r="AW29" s="464"/>
      <c r="AX29" s="465"/>
      <c r="AY29" s="465"/>
      <c r="AZ29" s="467"/>
      <c r="BA29" s="34"/>
      <c r="BB29" s="34"/>
      <c r="BC29" s="34"/>
      <c r="BD29" s="34"/>
      <c r="BE29" s="34"/>
      <c r="BF29" s="34"/>
      <c r="BG29" s="40"/>
      <c r="BH29" s="40"/>
    </row>
    <row r="30" spans="1:62" s="42" customFormat="1" ht="18" customHeight="1">
      <c r="A30" s="40"/>
      <c r="B30" s="346"/>
      <c r="C30" s="346"/>
      <c r="D30" s="346"/>
      <c r="E30" s="346"/>
      <c r="F30" s="346"/>
      <c r="G30" s="346"/>
      <c r="H30" s="346"/>
      <c r="I30" s="346"/>
      <c r="J30" s="346"/>
      <c r="K30" s="347"/>
      <c r="L30" s="341" t="s">
        <v>336</v>
      </c>
      <c r="M30" s="342"/>
      <c r="N30" s="460"/>
      <c r="O30" s="461"/>
      <c r="P30" s="374"/>
      <c r="Q30" s="343"/>
      <c r="R30" s="344"/>
      <c r="S30" s="344"/>
      <c r="T30" s="345"/>
      <c r="U30" s="343"/>
      <c r="V30" s="344"/>
      <c r="W30" s="344"/>
      <c r="X30" s="345"/>
      <c r="Y30" s="343"/>
      <c r="Z30" s="344"/>
      <c r="AA30" s="344"/>
      <c r="AB30" s="345"/>
      <c r="AC30" s="343"/>
      <c r="AD30" s="344"/>
      <c r="AE30" s="344"/>
      <c r="AF30" s="345"/>
      <c r="AG30" s="343"/>
      <c r="AH30" s="344"/>
      <c r="AI30" s="344"/>
      <c r="AJ30" s="345"/>
      <c r="AK30" s="343"/>
      <c r="AL30" s="344"/>
      <c r="AM30" s="344"/>
      <c r="AN30" s="345"/>
      <c r="AO30" s="343"/>
      <c r="AP30" s="344"/>
      <c r="AQ30" s="344"/>
      <c r="AR30" s="345"/>
      <c r="AS30" s="343"/>
      <c r="AT30" s="344"/>
      <c r="AU30" s="344"/>
      <c r="AV30" s="345"/>
      <c r="AW30" s="343"/>
      <c r="AX30" s="344"/>
      <c r="AY30" s="344"/>
      <c r="AZ30" s="424"/>
      <c r="BA30" s="34"/>
      <c r="BB30" s="34"/>
      <c r="BC30" s="34"/>
      <c r="BD30" s="34"/>
      <c r="BE30" s="34"/>
      <c r="BF30" s="34"/>
      <c r="BG30" s="40"/>
      <c r="BH30" s="40"/>
    </row>
    <row r="31" spans="1:62" s="42" customFormat="1" ht="18" customHeight="1">
      <c r="A31" s="40"/>
      <c r="B31" s="346"/>
      <c r="C31" s="346"/>
      <c r="D31" s="346"/>
      <c r="E31" s="346"/>
      <c r="F31" s="346"/>
      <c r="G31" s="346"/>
      <c r="H31" s="346"/>
      <c r="I31" s="346"/>
      <c r="J31" s="346"/>
      <c r="K31" s="347"/>
      <c r="L31" s="341" t="s">
        <v>337</v>
      </c>
      <c r="M31" s="342"/>
      <c r="N31" s="460"/>
      <c r="O31" s="461"/>
      <c r="P31" s="374"/>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3"/>
      <c r="BA31" s="34"/>
      <c r="BB31" s="34"/>
      <c r="BC31" s="34"/>
      <c r="BD31" s="34"/>
      <c r="BE31" s="34"/>
      <c r="BF31" s="34"/>
      <c r="BG31" s="40"/>
      <c r="BH31" s="40"/>
    </row>
    <row r="32" spans="1:62" s="42" customFormat="1" ht="33" customHeight="1">
      <c r="A32" s="40"/>
      <c r="B32" s="346" t="s">
        <v>454</v>
      </c>
      <c r="C32" s="346"/>
      <c r="D32" s="346"/>
      <c r="E32" s="346"/>
      <c r="F32" s="346"/>
      <c r="G32" s="346"/>
      <c r="H32" s="346"/>
      <c r="I32" s="346"/>
      <c r="J32" s="346"/>
      <c r="K32" s="347"/>
      <c r="L32" s="341" t="s">
        <v>311</v>
      </c>
      <c r="M32" s="342"/>
      <c r="N32" s="462" t="s">
        <v>47</v>
      </c>
      <c r="O32" s="387"/>
      <c r="P32" s="463"/>
      <c r="Q32" s="464" t="s">
        <v>47</v>
      </c>
      <c r="R32" s="465"/>
      <c r="S32" s="465"/>
      <c r="T32" s="466"/>
      <c r="U32" s="464" t="s">
        <v>47</v>
      </c>
      <c r="V32" s="465"/>
      <c r="W32" s="465"/>
      <c r="X32" s="466"/>
      <c r="Y32" s="464"/>
      <c r="Z32" s="465"/>
      <c r="AA32" s="465"/>
      <c r="AB32" s="466"/>
      <c r="AC32" s="464" t="s">
        <v>47</v>
      </c>
      <c r="AD32" s="465"/>
      <c r="AE32" s="465"/>
      <c r="AF32" s="466"/>
      <c r="AG32" s="464" t="s">
        <v>47</v>
      </c>
      <c r="AH32" s="465"/>
      <c r="AI32" s="465"/>
      <c r="AJ32" s="466"/>
      <c r="AK32" s="464"/>
      <c r="AL32" s="465"/>
      <c r="AM32" s="465"/>
      <c r="AN32" s="466"/>
      <c r="AO32" s="464" t="s">
        <v>47</v>
      </c>
      <c r="AP32" s="465"/>
      <c r="AQ32" s="465"/>
      <c r="AR32" s="466"/>
      <c r="AS32" s="464" t="s">
        <v>47</v>
      </c>
      <c r="AT32" s="465"/>
      <c r="AU32" s="465"/>
      <c r="AV32" s="466"/>
      <c r="AW32" s="464"/>
      <c r="AX32" s="465"/>
      <c r="AY32" s="465"/>
      <c r="AZ32" s="467"/>
      <c r="BA32" s="34"/>
      <c r="BB32" s="34"/>
      <c r="BC32" s="34"/>
      <c r="BD32" s="34"/>
      <c r="BE32" s="34"/>
      <c r="BF32" s="34"/>
      <c r="BG32" s="40"/>
      <c r="BH32" s="40"/>
    </row>
    <row r="33" spans="1:60" s="42" customFormat="1" ht="18" customHeight="1">
      <c r="A33" s="40"/>
      <c r="B33" s="346"/>
      <c r="C33" s="346"/>
      <c r="D33" s="346"/>
      <c r="E33" s="346"/>
      <c r="F33" s="346"/>
      <c r="G33" s="346"/>
      <c r="H33" s="346"/>
      <c r="I33" s="346"/>
      <c r="J33" s="346"/>
      <c r="K33" s="347"/>
      <c r="L33" s="341" t="s">
        <v>402</v>
      </c>
      <c r="M33" s="342"/>
      <c r="N33" s="460"/>
      <c r="O33" s="461"/>
      <c r="P33" s="374"/>
      <c r="Q33" s="343"/>
      <c r="R33" s="344"/>
      <c r="S33" s="344"/>
      <c r="T33" s="345"/>
      <c r="U33" s="343"/>
      <c r="V33" s="344"/>
      <c r="W33" s="344"/>
      <c r="X33" s="345"/>
      <c r="Y33" s="343"/>
      <c r="Z33" s="344"/>
      <c r="AA33" s="344"/>
      <c r="AB33" s="345"/>
      <c r="AC33" s="343"/>
      <c r="AD33" s="344"/>
      <c r="AE33" s="344"/>
      <c r="AF33" s="345"/>
      <c r="AG33" s="343"/>
      <c r="AH33" s="344"/>
      <c r="AI33" s="344"/>
      <c r="AJ33" s="345"/>
      <c r="AK33" s="343"/>
      <c r="AL33" s="344"/>
      <c r="AM33" s="344"/>
      <c r="AN33" s="345"/>
      <c r="AO33" s="343"/>
      <c r="AP33" s="344"/>
      <c r="AQ33" s="344"/>
      <c r="AR33" s="345"/>
      <c r="AS33" s="343"/>
      <c r="AT33" s="344"/>
      <c r="AU33" s="344"/>
      <c r="AV33" s="345"/>
      <c r="AW33" s="343"/>
      <c r="AX33" s="344"/>
      <c r="AY33" s="344"/>
      <c r="AZ33" s="424"/>
      <c r="BA33" s="34"/>
      <c r="BB33" s="34"/>
      <c r="BC33" s="34"/>
      <c r="BD33" s="34"/>
      <c r="BE33" s="34"/>
      <c r="BF33" s="34"/>
      <c r="BG33" s="40"/>
      <c r="BH33" s="40"/>
    </row>
    <row r="34" spans="1:60" s="42" customFormat="1" ht="18" customHeight="1">
      <c r="A34" s="40"/>
      <c r="B34" s="346"/>
      <c r="C34" s="346"/>
      <c r="D34" s="346"/>
      <c r="E34" s="346"/>
      <c r="F34" s="346"/>
      <c r="G34" s="346"/>
      <c r="H34" s="346"/>
      <c r="I34" s="346"/>
      <c r="J34" s="346"/>
      <c r="K34" s="347"/>
      <c r="L34" s="341" t="s">
        <v>401</v>
      </c>
      <c r="M34" s="342"/>
      <c r="N34" s="460"/>
      <c r="O34" s="461"/>
      <c r="P34" s="374"/>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3"/>
      <c r="BA34" s="34"/>
      <c r="BB34" s="34"/>
      <c r="BC34" s="34"/>
      <c r="BD34" s="34"/>
      <c r="BE34" s="34"/>
      <c r="BF34" s="34"/>
      <c r="BG34" s="40"/>
      <c r="BH34" s="40"/>
    </row>
    <row r="35" spans="1:60" s="42" customFormat="1" ht="18" customHeight="1">
      <c r="A35" s="40"/>
      <c r="B35" s="346" t="s">
        <v>453</v>
      </c>
      <c r="C35" s="346"/>
      <c r="D35" s="346"/>
      <c r="E35" s="346"/>
      <c r="F35" s="346"/>
      <c r="G35" s="346"/>
      <c r="H35" s="346"/>
      <c r="I35" s="346"/>
      <c r="J35" s="346"/>
      <c r="K35" s="347"/>
      <c r="L35" s="341" t="s">
        <v>313</v>
      </c>
      <c r="M35" s="342"/>
      <c r="N35" s="462" t="s">
        <v>47</v>
      </c>
      <c r="O35" s="387"/>
      <c r="P35" s="463"/>
      <c r="Q35" s="464" t="s">
        <v>47</v>
      </c>
      <c r="R35" s="465"/>
      <c r="S35" s="465"/>
      <c r="T35" s="466"/>
      <c r="U35" s="464" t="s">
        <v>47</v>
      </c>
      <c r="V35" s="465"/>
      <c r="W35" s="465"/>
      <c r="X35" s="466"/>
      <c r="Y35" s="464"/>
      <c r="Z35" s="465"/>
      <c r="AA35" s="465"/>
      <c r="AB35" s="466"/>
      <c r="AC35" s="464" t="s">
        <v>47</v>
      </c>
      <c r="AD35" s="465"/>
      <c r="AE35" s="465"/>
      <c r="AF35" s="466"/>
      <c r="AG35" s="464" t="s">
        <v>47</v>
      </c>
      <c r="AH35" s="465"/>
      <c r="AI35" s="465"/>
      <c r="AJ35" s="466"/>
      <c r="AK35" s="464"/>
      <c r="AL35" s="465"/>
      <c r="AM35" s="465"/>
      <c r="AN35" s="466"/>
      <c r="AO35" s="464" t="s">
        <v>47</v>
      </c>
      <c r="AP35" s="465"/>
      <c r="AQ35" s="465"/>
      <c r="AR35" s="466"/>
      <c r="AS35" s="464" t="s">
        <v>47</v>
      </c>
      <c r="AT35" s="465"/>
      <c r="AU35" s="465"/>
      <c r="AV35" s="466"/>
      <c r="AW35" s="464"/>
      <c r="AX35" s="465"/>
      <c r="AY35" s="465"/>
      <c r="AZ35" s="467"/>
      <c r="BA35" s="34"/>
      <c r="BB35" s="34"/>
      <c r="BC35" s="34"/>
      <c r="BD35" s="34"/>
      <c r="BE35" s="34"/>
      <c r="BF35" s="34"/>
      <c r="BG35" s="40"/>
      <c r="BH35" s="40"/>
    </row>
    <row r="36" spans="1:60" s="42" customFormat="1" ht="18" customHeight="1">
      <c r="A36" s="40"/>
      <c r="B36" s="346"/>
      <c r="C36" s="346"/>
      <c r="D36" s="346"/>
      <c r="E36" s="346"/>
      <c r="F36" s="346"/>
      <c r="G36" s="346"/>
      <c r="H36" s="346"/>
      <c r="I36" s="346"/>
      <c r="J36" s="346"/>
      <c r="K36" s="347"/>
      <c r="L36" s="341" t="s">
        <v>399</v>
      </c>
      <c r="M36" s="342"/>
      <c r="N36" s="460"/>
      <c r="O36" s="461"/>
      <c r="P36" s="374"/>
      <c r="Q36" s="343"/>
      <c r="R36" s="344"/>
      <c r="S36" s="344"/>
      <c r="T36" s="345"/>
      <c r="U36" s="343"/>
      <c r="V36" s="344"/>
      <c r="W36" s="344"/>
      <c r="X36" s="345"/>
      <c r="Y36" s="343"/>
      <c r="Z36" s="344"/>
      <c r="AA36" s="344"/>
      <c r="AB36" s="345"/>
      <c r="AC36" s="343"/>
      <c r="AD36" s="344"/>
      <c r="AE36" s="344"/>
      <c r="AF36" s="345"/>
      <c r="AG36" s="343"/>
      <c r="AH36" s="344"/>
      <c r="AI36" s="344"/>
      <c r="AJ36" s="345"/>
      <c r="AK36" s="343"/>
      <c r="AL36" s="344"/>
      <c r="AM36" s="344"/>
      <c r="AN36" s="345"/>
      <c r="AO36" s="343"/>
      <c r="AP36" s="344"/>
      <c r="AQ36" s="344"/>
      <c r="AR36" s="345"/>
      <c r="AS36" s="343"/>
      <c r="AT36" s="344"/>
      <c r="AU36" s="344"/>
      <c r="AV36" s="345"/>
      <c r="AW36" s="343"/>
      <c r="AX36" s="344"/>
      <c r="AY36" s="344"/>
      <c r="AZ36" s="424"/>
      <c r="BA36" s="34"/>
      <c r="BB36" s="34"/>
      <c r="BC36" s="34"/>
      <c r="BD36" s="34"/>
      <c r="BE36" s="34"/>
      <c r="BF36" s="34"/>
      <c r="BG36" s="40"/>
      <c r="BH36" s="40"/>
    </row>
    <row r="37" spans="1:60" s="42" customFormat="1" ht="18" customHeight="1">
      <c r="A37" s="40"/>
      <c r="B37" s="346"/>
      <c r="C37" s="346"/>
      <c r="D37" s="346"/>
      <c r="E37" s="346"/>
      <c r="F37" s="346"/>
      <c r="G37" s="346"/>
      <c r="H37" s="346"/>
      <c r="I37" s="346"/>
      <c r="J37" s="346"/>
      <c r="K37" s="347"/>
      <c r="L37" s="341" t="s">
        <v>398</v>
      </c>
      <c r="M37" s="342"/>
      <c r="N37" s="460"/>
      <c r="O37" s="461"/>
      <c r="P37" s="374"/>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3"/>
      <c r="BA37" s="34"/>
      <c r="BB37" s="34"/>
      <c r="BC37" s="34"/>
      <c r="BD37" s="34"/>
      <c r="BE37" s="34"/>
      <c r="BF37" s="34"/>
      <c r="BG37" s="40"/>
      <c r="BH37" s="40"/>
    </row>
    <row r="38" spans="1:60" s="42" customFormat="1" ht="33" customHeight="1">
      <c r="A38" s="40"/>
      <c r="B38" s="346" t="s">
        <v>452</v>
      </c>
      <c r="C38" s="346"/>
      <c r="D38" s="346"/>
      <c r="E38" s="346"/>
      <c r="F38" s="346"/>
      <c r="G38" s="346"/>
      <c r="H38" s="346"/>
      <c r="I38" s="346"/>
      <c r="J38" s="346"/>
      <c r="K38" s="347"/>
      <c r="L38" s="341" t="s">
        <v>315</v>
      </c>
      <c r="M38" s="342"/>
      <c r="N38" s="462" t="s">
        <v>47</v>
      </c>
      <c r="O38" s="387"/>
      <c r="P38" s="463"/>
      <c r="Q38" s="464" t="s">
        <v>47</v>
      </c>
      <c r="R38" s="465"/>
      <c r="S38" s="465"/>
      <c r="T38" s="466"/>
      <c r="U38" s="464" t="s">
        <v>47</v>
      </c>
      <c r="V38" s="465"/>
      <c r="W38" s="465"/>
      <c r="X38" s="466"/>
      <c r="Y38" s="464"/>
      <c r="Z38" s="465"/>
      <c r="AA38" s="465"/>
      <c r="AB38" s="466"/>
      <c r="AC38" s="464" t="s">
        <v>47</v>
      </c>
      <c r="AD38" s="465"/>
      <c r="AE38" s="465"/>
      <c r="AF38" s="466"/>
      <c r="AG38" s="464" t="s">
        <v>47</v>
      </c>
      <c r="AH38" s="465"/>
      <c r="AI38" s="465"/>
      <c r="AJ38" s="466"/>
      <c r="AK38" s="464"/>
      <c r="AL38" s="465"/>
      <c r="AM38" s="465"/>
      <c r="AN38" s="466"/>
      <c r="AO38" s="464" t="s">
        <v>47</v>
      </c>
      <c r="AP38" s="465"/>
      <c r="AQ38" s="465"/>
      <c r="AR38" s="466"/>
      <c r="AS38" s="464" t="s">
        <v>47</v>
      </c>
      <c r="AT38" s="465"/>
      <c r="AU38" s="465"/>
      <c r="AV38" s="466"/>
      <c r="AW38" s="464"/>
      <c r="AX38" s="465"/>
      <c r="AY38" s="465"/>
      <c r="AZ38" s="467"/>
      <c r="BA38" s="34"/>
      <c r="BB38" s="34"/>
      <c r="BC38" s="34"/>
      <c r="BD38" s="34"/>
      <c r="BE38" s="34"/>
      <c r="BF38" s="34"/>
      <c r="BG38" s="40"/>
      <c r="BH38" s="40"/>
    </row>
    <row r="39" spans="1:60" s="42" customFormat="1" ht="18" customHeight="1">
      <c r="A39" s="40"/>
      <c r="B39" s="346"/>
      <c r="C39" s="346"/>
      <c r="D39" s="346"/>
      <c r="E39" s="346"/>
      <c r="F39" s="346"/>
      <c r="G39" s="346"/>
      <c r="H39" s="346"/>
      <c r="I39" s="346"/>
      <c r="J39" s="346"/>
      <c r="K39" s="347"/>
      <c r="L39" s="341" t="s">
        <v>396</v>
      </c>
      <c r="M39" s="342"/>
      <c r="N39" s="460"/>
      <c r="O39" s="461"/>
      <c r="P39" s="374"/>
      <c r="Q39" s="343"/>
      <c r="R39" s="344"/>
      <c r="S39" s="344"/>
      <c r="T39" s="345"/>
      <c r="U39" s="343"/>
      <c r="V39" s="344"/>
      <c r="W39" s="344"/>
      <c r="X39" s="345"/>
      <c r="Y39" s="343"/>
      <c r="Z39" s="344"/>
      <c r="AA39" s="344"/>
      <c r="AB39" s="345"/>
      <c r="AC39" s="343"/>
      <c r="AD39" s="344"/>
      <c r="AE39" s="344"/>
      <c r="AF39" s="345"/>
      <c r="AG39" s="343"/>
      <c r="AH39" s="344"/>
      <c r="AI39" s="344"/>
      <c r="AJ39" s="345"/>
      <c r="AK39" s="343"/>
      <c r="AL39" s="344"/>
      <c r="AM39" s="344"/>
      <c r="AN39" s="345"/>
      <c r="AO39" s="343"/>
      <c r="AP39" s="344"/>
      <c r="AQ39" s="344"/>
      <c r="AR39" s="345"/>
      <c r="AS39" s="343"/>
      <c r="AT39" s="344"/>
      <c r="AU39" s="344"/>
      <c r="AV39" s="345"/>
      <c r="AW39" s="343"/>
      <c r="AX39" s="344"/>
      <c r="AY39" s="344"/>
      <c r="AZ39" s="424"/>
      <c r="BA39" s="34"/>
      <c r="BB39" s="34"/>
      <c r="BC39" s="34"/>
      <c r="BD39" s="34"/>
      <c r="BE39" s="34"/>
      <c r="BF39" s="34"/>
      <c r="BG39" s="40"/>
      <c r="BH39" s="40"/>
    </row>
    <row r="40" spans="1:60" s="42" customFormat="1" ht="18" customHeight="1">
      <c r="A40" s="40"/>
      <c r="B40" s="346"/>
      <c r="C40" s="346"/>
      <c r="D40" s="346"/>
      <c r="E40" s="346"/>
      <c r="F40" s="346"/>
      <c r="G40" s="346"/>
      <c r="H40" s="346"/>
      <c r="I40" s="346"/>
      <c r="J40" s="346"/>
      <c r="K40" s="347"/>
      <c r="L40" s="341" t="s">
        <v>395</v>
      </c>
      <c r="M40" s="342"/>
      <c r="N40" s="460"/>
      <c r="O40" s="461"/>
      <c r="P40" s="374"/>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3"/>
      <c r="BA40" s="34"/>
      <c r="BB40" s="34"/>
      <c r="BC40" s="34"/>
      <c r="BD40" s="34"/>
      <c r="BE40" s="34"/>
      <c r="BF40" s="34"/>
      <c r="BG40" s="40"/>
      <c r="BH40" s="40"/>
    </row>
    <row r="41" spans="1:60" s="42" customFormat="1" ht="33" customHeight="1">
      <c r="A41" s="40"/>
      <c r="B41" s="346" t="s">
        <v>451</v>
      </c>
      <c r="C41" s="346"/>
      <c r="D41" s="346"/>
      <c r="E41" s="346"/>
      <c r="F41" s="346"/>
      <c r="G41" s="346"/>
      <c r="H41" s="346"/>
      <c r="I41" s="346"/>
      <c r="J41" s="346"/>
      <c r="K41" s="347"/>
      <c r="L41" s="341" t="s">
        <v>317</v>
      </c>
      <c r="M41" s="342"/>
      <c r="N41" s="462" t="s">
        <v>47</v>
      </c>
      <c r="O41" s="387"/>
      <c r="P41" s="463"/>
      <c r="Q41" s="464" t="s">
        <v>47</v>
      </c>
      <c r="R41" s="465"/>
      <c r="S41" s="465"/>
      <c r="T41" s="466"/>
      <c r="U41" s="464" t="s">
        <v>47</v>
      </c>
      <c r="V41" s="465"/>
      <c r="W41" s="465"/>
      <c r="X41" s="466"/>
      <c r="Y41" s="464"/>
      <c r="Z41" s="465"/>
      <c r="AA41" s="465"/>
      <c r="AB41" s="466"/>
      <c r="AC41" s="464" t="s">
        <v>47</v>
      </c>
      <c r="AD41" s="465"/>
      <c r="AE41" s="465"/>
      <c r="AF41" s="466"/>
      <c r="AG41" s="464" t="s">
        <v>47</v>
      </c>
      <c r="AH41" s="465"/>
      <c r="AI41" s="465"/>
      <c r="AJ41" s="466"/>
      <c r="AK41" s="464"/>
      <c r="AL41" s="465"/>
      <c r="AM41" s="465"/>
      <c r="AN41" s="466"/>
      <c r="AO41" s="464" t="s">
        <v>47</v>
      </c>
      <c r="AP41" s="465"/>
      <c r="AQ41" s="465"/>
      <c r="AR41" s="466"/>
      <c r="AS41" s="464" t="s">
        <v>47</v>
      </c>
      <c r="AT41" s="465"/>
      <c r="AU41" s="465"/>
      <c r="AV41" s="466"/>
      <c r="AW41" s="464"/>
      <c r="AX41" s="465"/>
      <c r="AY41" s="465"/>
      <c r="AZ41" s="467"/>
      <c r="BA41" s="34"/>
      <c r="BB41" s="34"/>
      <c r="BC41" s="34"/>
      <c r="BD41" s="34"/>
      <c r="BE41" s="34"/>
      <c r="BF41" s="34"/>
      <c r="BG41" s="40"/>
      <c r="BH41" s="40"/>
    </row>
    <row r="42" spans="1:60" s="42" customFormat="1" ht="18" customHeight="1">
      <c r="A42" s="40"/>
      <c r="B42" s="346"/>
      <c r="C42" s="346"/>
      <c r="D42" s="346"/>
      <c r="E42" s="346"/>
      <c r="F42" s="346"/>
      <c r="G42" s="346"/>
      <c r="H42" s="346"/>
      <c r="I42" s="346"/>
      <c r="J42" s="346"/>
      <c r="K42" s="347"/>
      <c r="L42" s="341" t="s">
        <v>393</v>
      </c>
      <c r="M42" s="342"/>
      <c r="N42" s="460"/>
      <c r="O42" s="461"/>
      <c r="P42" s="374"/>
      <c r="Q42" s="343"/>
      <c r="R42" s="344"/>
      <c r="S42" s="344"/>
      <c r="T42" s="345"/>
      <c r="U42" s="343"/>
      <c r="V42" s="344"/>
      <c r="W42" s="344"/>
      <c r="X42" s="345"/>
      <c r="Y42" s="343"/>
      <c r="Z42" s="344"/>
      <c r="AA42" s="344"/>
      <c r="AB42" s="345"/>
      <c r="AC42" s="343"/>
      <c r="AD42" s="344"/>
      <c r="AE42" s="344"/>
      <c r="AF42" s="345"/>
      <c r="AG42" s="343"/>
      <c r="AH42" s="344"/>
      <c r="AI42" s="344"/>
      <c r="AJ42" s="345"/>
      <c r="AK42" s="343"/>
      <c r="AL42" s="344"/>
      <c r="AM42" s="344"/>
      <c r="AN42" s="345"/>
      <c r="AO42" s="343"/>
      <c r="AP42" s="344"/>
      <c r="AQ42" s="344"/>
      <c r="AR42" s="345"/>
      <c r="AS42" s="343"/>
      <c r="AT42" s="344"/>
      <c r="AU42" s="344"/>
      <c r="AV42" s="345"/>
      <c r="AW42" s="343"/>
      <c r="AX42" s="344"/>
      <c r="AY42" s="344"/>
      <c r="AZ42" s="424"/>
      <c r="BA42" s="34"/>
      <c r="BB42" s="34"/>
      <c r="BC42" s="34"/>
      <c r="BD42" s="34"/>
      <c r="BE42" s="34"/>
      <c r="BF42" s="34"/>
      <c r="BG42" s="40"/>
      <c r="BH42" s="40"/>
    </row>
    <row r="43" spans="1:60" s="42" customFormat="1" ht="18" customHeight="1">
      <c r="A43" s="40"/>
      <c r="B43" s="346"/>
      <c r="C43" s="346"/>
      <c r="D43" s="346"/>
      <c r="E43" s="346"/>
      <c r="F43" s="346"/>
      <c r="G43" s="346"/>
      <c r="H43" s="346"/>
      <c r="I43" s="346"/>
      <c r="J43" s="346"/>
      <c r="K43" s="347"/>
      <c r="L43" s="341" t="s">
        <v>392</v>
      </c>
      <c r="M43" s="342"/>
      <c r="N43" s="460"/>
      <c r="O43" s="461"/>
      <c r="P43" s="374"/>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3"/>
      <c r="BA43" s="34"/>
      <c r="BB43" s="34"/>
      <c r="BC43" s="34"/>
      <c r="BD43" s="34"/>
      <c r="BE43" s="34"/>
      <c r="BF43" s="34"/>
      <c r="BG43" s="40"/>
      <c r="BH43" s="40"/>
    </row>
    <row r="44" spans="1:60" s="42" customFormat="1" ht="33" customHeight="1">
      <c r="A44" s="40"/>
      <c r="B44" s="346" t="s">
        <v>450</v>
      </c>
      <c r="C44" s="346"/>
      <c r="D44" s="346"/>
      <c r="E44" s="346"/>
      <c r="F44" s="346"/>
      <c r="G44" s="346"/>
      <c r="H44" s="346"/>
      <c r="I44" s="346"/>
      <c r="J44" s="346"/>
      <c r="K44" s="347"/>
      <c r="L44" s="341" t="s">
        <v>319</v>
      </c>
      <c r="M44" s="342"/>
      <c r="N44" s="462" t="s">
        <v>47</v>
      </c>
      <c r="O44" s="387"/>
      <c r="P44" s="463"/>
      <c r="Q44" s="464" t="s">
        <v>47</v>
      </c>
      <c r="R44" s="465"/>
      <c r="S44" s="465"/>
      <c r="T44" s="466"/>
      <c r="U44" s="464" t="s">
        <v>47</v>
      </c>
      <c r="V44" s="465"/>
      <c r="W44" s="465"/>
      <c r="X44" s="466"/>
      <c r="Y44" s="464"/>
      <c r="Z44" s="465"/>
      <c r="AA44" s="465"/>
      <c r="AB44" s="466"/>
      <c r="AC44" s="464" t="s">
        <v>47</v>
      </c>
      <c r="AD44" s="465"/>
      <c r="AE44" s="465"/>
      <c r="AF44" s="466"/>
      <c r="AG44" s="464" t="s">
        <v>47</v>
      </c>
      <c r="AH44" s="465"/>
      <c r="AI44" s="465"/>
      <c r="AJ44" s="466"/>
      <c r="AK44" s="464"/>
      <c r="AL44" s="465"/>
      <c r="AM44" s="465"/>
      <c r="AN44" s="466"/>
      <c r="AO44" s="464" t="s">
        <v>47</v>
      </c>
      <c r="AP44" s="465"/>
      <c r="AQ44" s="465"/>
      <c r="AR44" s="466"/>
      <c r="AS44" s="464" t="s">
        <v>47</v>
      </c>
      <c r="AT44" s="465"/>
      <c r="AU44" s="465"/>
      <c r="AV44" s="466"/>
      <c r="AW44" s="464"/>
      <c r="AX44" s="465"/>
      <c r="AY44" s="465"/>
      <c r="AZ44" s="467"/>
      <c r="BA44" s="34"/>
      <c r="BB44" s="34"/>
      <c r="BC44" s="34"/>
      <c r="BD44" s="34"/>
      <c r="BE44" s="34"/>
      <c r="BF44" s="34"/>
      <c r="BG44" s="40"/>
      <c r="BH44" s="40"/>
    </row>
    <row r="45" spans="1:60" s="42" customFormat="1" ht="18" customHeight="1">
      <c r="A45" s="40"/>
      <c r="B45" s="346"/>
      <c r="C45" s="346"/>
      <c r="D45" s="346"/>
      <c r="E45" s="346"/>
      <c r="F45" s="346"/>
      <c r="G45" s="346"/>
      <c r="H45" s="346"/>
      <c r="I45" s="346"/>
      <c r="J45" s="346"/>
      <c r="K45" s="347"/>
      <c r="L45" s="341" t="s">
        <v>449</v>
      </c>
      <c r="M45" s="342"/>
      <c r="N45" s="460"/>
      <c r="O45" s="461"/>
      <c r="P45" s="374"/>
      <c r="Q45" s="343"/>
      <c r="R45" s="344"/>
      <c r="S45" s="344"/>
      <c r="T45" s="345"/>
      <c r="U45" s="343"/>
      <c r="V45" s="344"/>
      <c r="W45" s="344"/>
      <c r="X45" s="345"/>
      <c r="Y45" s="343"/>
      <c r="Z45" s="344"/>
      <c r="AA45" s="344"/>
      <c r="AB45" s="345"/>
      <c r="AC45" s="343"/>
      <c r="AD45" s="344"/>
      <c r="AE45" s="344"/>
      <c r="AF45" s="345"/>
      <c r="AG45" s="343"/>
      <c r="AH45" s="344"/>
      <c r="AI45" s="344"/>
      <c r="AJ45" s="345"/>
      <c r="AK45" s="343"/>
      <c r="AL45" s="344"/>
      <c r="AM45" s="344"/>
      <c r="AN45" s="345"/>
      <c r="AO45" s="343"/>
      <c r="AP45" s="344"/>
      <c r="AQ45" s="344"/>
      <c r="AR45" s="345"/>
      <c r="AS45" s="343"/>
      <c r="AT45" s="344"/>
      <c r="AU45" s="344"/>
      <c r="AV45" s="345"/>
      <c r="AW45" s="343"/>
      <c r="AX45" s="344"/>
      <c r="AY45" s="344"/>
      <c r="AZ45" s="424"/>
      <c r="BA45" s="34"/>
      <c r="BB45" s="34"/>
      <c r="BC45" s="34"/>
      <c r="BD45" s="34"/>
      <c r="BE45" s="34"/>
      <c r="BF45" s="34"/>
      <c r="BG45" s="40"/>
      <c r="BH45" s="40"/>
    </row>
    <row r="46" spans="1:60" s="42" customFormat="1" ht="18" customHeight="1">
      <c r="A46" s="40"/>
      <c r="B46" s="346"/>
      <c r="C46" s="346"/>
      <c r="D46" s="346"/>
      <c r="E46" s="346"/>
      <c r="F46" s="346"/>
      <c r="G46" s="346"/>
      <c r="H46" s="346"/>
      <c r="I46" s="346"/>
      <c r="J46" s="346"/>
      <c r="K46" s="347"/>
      <c r="L46" s="341" t="s">
        <v>448</v>
      </c>
      <c r="M46" s="342"/>
      <c r="N46" s="460"/>
      <c r="O46" s="461"/>
      <c r="P46" s="374"/>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3"/>
      <c r="BA46" s="34"/>
      <c r="BB46" s="34"/>
      <c r="BC46" s="34"/>
      <c r="BD46" s="34"/>
      <c r="BE46" s="34"/>
      <c r="BF46" s="34"/>
      <c r="BG46" s="40"/>
      <c r="BH46" s="40"/>
    </row>
    <row r="47" spans="1:60" s="42" customFormat="1" ht="18" customHeight="1">
      <c r="A47" s="40"/>
      <c r="B47" s="346" t="s">
        <v>447</v>
      </c>
      <c r="C47" s="346"/>
      <c r="D47" s="346"/>
      <c r="E47" s="346"/>
      <c r="F47" s="346"/>
      <c r="G47" s="346"/>
      <c r="H47" s="346"/>
      <c r="I47" s="346"/>
      <c r="J47" s="346"/>
      <c r="K47" s="347"/>
      <c r="L47" s="341" t="s">
        <v>321</v>
      </c>
      <c r="M47" s="342"/>
      <c r="N47" s="462" t="s">
        <v>47</v>
      </c>
      <c r="O47" s="387"/>
      <c r="P47" s="463"/>
      <c r="Q47" s="464" t="s">
        <v>47</v>
      </c>
      <c r="R47" s="465"/>
      <c r="S47" s="465"/>
      <c r="T47" s="466"/>
      <c r="U47" s="464" t="s">
        <v>47</v>
      </c>
      <c r="V47" s="465"/>
      <c r="W47" s="465"/>
      <c r="X47" s="466"/>
      <c r="Y47" s="464"/>
      <c r="Z47" s="465"/>
      <c r="AA47" s="465"/>
      <c r="AB47" s="466"/>
      <c r="AC47" s="464" t="s">
        <v>47</v>
      </c>
      <c r="AD47" s="465"/>
      <c r="AE47" s="465"/>
      <c r="AF47" s="466"/>
      <c r="AG47" s="464" t="s">
        <v>47</v>
      </c>
      <c r="AH47" s="465"/>
      <c r="AI47" s="465"/>
      <c r="AJ47" s="466"/>
      <c r="AK47" s="464"/>
      <c r="AL47" s="465"/>
      <c r="AM47" s="465"/>
      <c r="AN47" s="466"/>
      <c r="AO47" s="464" t="s">
        <v>47</v>
      </c>
      <c r="AP47" s="465"/>
      <c r="AQ47" s="465"/>
      <c r="AR47" s="466"/>
      <c r="AS47" s="464" t="s">
        <v>47</v>
      </c>
      <c r="AT47" s="465"/>
      <c r="AU47" s="465"/>
      <c r="AV47" s="466"/>
      <c r="AW47" s="464"/>
      <c r="AX47" s="465"/>
      <c r="AY47" s="465"/>
      <c r="AZ47" s="467"/>
      <c r="BA47" s="34"/>
      <c r="BB47" s="34"/>
      <c r="BC47" s="34"/>
      <c r="BD47" s="34"/>
      <c r="BE47" s="34"/>
      <c r="BF47" s="34"/>
      <c r="BG47" s="40"/>
      <c r="BH47" s="40"/>
    </row>
    <row r="48" spans="1:60" s="42" customFormat="1" ht="18" customHeight="1">
      <c r="A48" s="40"/>
      <c r="B48" s="346"/>
      <c r="C48" s="346"/>
      <c r="D48" s="346"/>
      <c r="E48" s="346"/>
      <c r="F48" s="346"/>
      <c r="G48" s="346"/>
      <c r="H48" s="346"/>
      <c r="I48" s="346"/>
      <c r="J48" s="346"/>
      <c r="K48" s="347"/>
      <c r="L48" s="341" t="s">
        <v>446</v>
      </c>
      <c r="M48" s="342"/>
      <c r="N48" s="460"/>
      <c r="O48" s="461"/>
      <c r="P48" s="374"/>
      <c r="Q48" s="343"/>
      <c r="R48" s="344"/>
      <c r="S48" s="344"/>
      <c r="T48" s="345"/>
      <c r="U48" s="343"/>
      <c r="V48" s="344"/>
      <c r="W48" s="344"/>
      <c r="X48" s="345"/>
      <c r="Y48" s="343"/>
      <c r="Z48" s="344"/>
      <c r="AA48" s="344"/>
      <c r="AB48" s="345"/>
      <c r="AC48" s="343"/>
      <c r="AD48" s="344"/>
      <c r="AE48" s="344"/>
      <c r="AF48" s="345"/>
      <c r="AG48" s="343"/>
      <c r="AH48" s="344"/>
      <c r="AI48" s="344"/>
      <c r="AJ48" s="345"/>
      <c r="AK48" s="343"/>
      <c r="AL48" s="344"/>
      <c r="AM48" s="344"/>
      <c r="AN48" s="345"/>
      <c r="AO48" s="343"/>
      <c r="AP48" s="344"/>
      <c r="AQ48" s="344"/>
      <c r="AR48" s="345"/>
      <c r="AS48" s="343"/>
      <c r="AT48" s="344"/>
      <c r="AU48" s="344"/>
      <c r="AV48" s="345"/>
      <c r="AW48" s="343"/>
      <c r="AX48" s="344"/>
      <c r="AY48" s="344"/>
      <c r="AZ48" s="424"/>
      <c r="BA48" s="34"/>
      <c r="BB48" s="34"/>
      <c r="BC48" s="34"/>
      <c r="BD48" s="34"/>
      <c r="BE48" s="34"/>
      <c r="BF48" s="34"/>
      <c r="BG48" s="40"/>
      <c r="BH48" s="40"/>
    </row>
    <row r="49" spans="1:62" s="42" customFormat="1" ht="18" customHeight="1">
      <c r="A49" s="40"/>
      <c r="B49" s="346"/>
      <c r="C49" s="346"/>
      <c r="D49" s="346"/>
      <c r="E49" s="346"/>
      <c r="F49" s="346"/>
      <c r="G49" s="346"/>
      <c r="H49" s="346"/>
      <c r="I49" s="346"/>
      <c r="J49" s="346"/>
      <c r="K49" s="347"/>
      <c r="L49" s="341" t="s">
        <v>445</v>
      </c>
      <c r="M49" s="342"/>
      <c r="N49" s="460"/>
      <c r="O49" s="461"/>
      <c r="P49" s="374"/>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3"/>
      <c r="BA49" s="34"/>
      <c r="BB49" s="34"/>
      <c r="BC49" s="34"/>
      <c r="BD49" s="34"/>
      <c r="BE49" s="34"/>
      <c r="BF49" s="34"/>
      <c r="BG49" s="40"/>
      <c r="BH49" s="40"/>
    </row>
    <row r="50" spans="1:62" s="42" customFormat="1" ht="18" customHeight="1" thickBot="1">
      <c r="A50" s="40"/>
      <c r="B50" s="359" t="s">
        <v>339</v>
      </c>
      <c r="C50" s="359"/>
      <c r="D50" s="359"/>
      <c r="E50" s="359"/>
      <c r="F50" s="359"/>
      <c r="G50" s="359"/>
      <c r="H50" s="359"/>
      <c r="I50" s="359"/>
      <c r="J50" s="359"/>
      <c r="K50" s="392"/>
      <c r="L50" s="378">
        <v>9000</v>
      </c>
      <c r="M50" s="379"/>
      <c r="N50" s="472" t="s">
        <v>47</v>
      </c>
      <c r="O50" s="473"/>
      <c r="P50" s="474"/>
      <c r="Q50" s="469" t="s">
        <v>47</v>
      </c>
      <c r="R50" s="470"/>
      <c r="S50" s="470"/>
      <c r="T50" s="471"/>
      <c r="U50" s="469" t="s">
        <v>47</v>
      </c>
      <c r="V50" s="470"/>
      <c r="W50" s="470"/>
      <c r="X50" s="471"/>
      <c r="Y50" s="469"/>
      <c r="Z50" s="470"/>
      <c r="AA50" s="470"/>
      <c r="AB50" s="471"/>
      <c r="AC50" s="469" t="s">
        <v>47</v>
      </c>
      <c r="AD50" s="470"/>
      <c r="AE50" s="470"/>
      <c r="AF50" s="471"/>
      <c r="AG50" s="469" t="s">
        <v>47</v>
      </c>
      <c r="AH50" s="470"/>
      <c r="AI50" s="470"/>
      <c r="AJ50" s="471"/>
      <c r="AK50" s="469"/>
      <c r="AL50" s="470"/>
      <c r="AM50" s="470"/>
      <c r="AN50" s="471"/>
      <c r="AO50" s="469" t="s">
        <v>47</v>
      </c>
      <c r="AP50" s="470"/>
      <c r="AQ50" s="470"/>
      <c r="AR50" s="471"/>
      <c r="AS50" s="469" t="s">
        <v>47</v>
      </c>
      <c r="AT50" s="470"/>
      <c r="AU50" s="470"/>
      <c r="AV50" s="471"/>
      <c r="AW50" s="469"/>
      <c r="AX50" s="470"/>
      <c r="AY50" s="470"/>
      <c r="AZ50" s="475"/>
      <c r="BA50" s="44"/>
      <c r="BB50" s="44"/>
      <c r="BC50" s="44"/>
      <c r="BD50" s="44"/>
      <c r="BE50" s="44"/>
      <c r="BF50" s="44"/>
      <c r="BG50" s="40"/>
      <c r="BH50" s="40"/>
    </row>
    <row r="52" spans="1:62" s="31" customFormat="1" ht="18" customHeight="1">
      <c r="B52" s="333" t="s">
        <v>444</v>
      </c>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row>
    <row r="53" spans="1:62" s="31" customFormat="1" ht="8.1"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8"/>
      <c r="BB53" s="38"/>
      <c r="BC53" s="38"/>
      <c r="BD53" s="38"/>
      <c r="BE53" s="38"/>
      <c r="BF53" s="38"/>
      <c r="BG53" s="38"/>
      <c r="BH53" s="38"/>
      <c r="BI53" s="38"/>
      <c r="BJ53" s="38"/>
    </row>
    <row r="54" spans="1:62" s="42" customFormat="1" ht="50.1" customHeight="1">
      <c r="A54" s="40"/>
      <c r="B54" s="289" t="s">
        <v>0</v>
      </c>
      <c r="C54" s="289"/>
      <c r="D54" s="289"/>
      <c r="E54" s="289"/>
      <c r="F54" s="289"/>
      <c r="G54" s="289"/>
      <c r="H54" s="289"/>
      <c r="I54" s="289"/>
      <c r="J54" s="289"/>
      <c r="K54" s="290"/>
      <c r="L54" s="295" t="s">
        <v>1</v>
      </c>
      <c r="M54" s="290"/>
      <c r="N54" s="289" t="s">
        <v>443</v>
      </c>
      <c r="O54" s="289"/>
      <c r="P54" s="289"/>
      <c r="Q54" s="298" t="s">
        <v>605</v>
      </c>
      <c r="R54" s="299"/>
      <c r="S54" s="299"/>
      <c r="T54" s="299"/>
      <c r="U54" s="299"/>
      <c r="V54" s="299"/>
      <c r="W54" s="299"/>
      <c r="X54" s="299"/>
      <c r="Y54" s="299"/>
      <c r="Z54" s="299"/>
      <c r="AA54" s="299"/>
      <c r="AB54" s="318"/>
      <c r="AC54" s="298" t="s">
        <v>603</v>
      </c>
      <c r="AD54" s="299"/>
      <c r="AE54" s="299"/>
      <c r="AF54" s="299"/>
      <c r="AG54" s="299"/>
      <c r="AH54" s="299"/>
      <c r="AI54" s="299"/>
      <c r="AJ54" s="299"/>
      <c r="AK54" s="299"/>
      <c r="AL54" s="299"/>
      <c r="AM54" s="299"/>
      <c r="AN54" s="318"/>
      <c r="AO54" s="298" t="s">
        <v>604</v>
      </c>
      <c r="AP54" s="299"/>
      <c r="AQ54" s="299"/>
      <c r="AR54" s="299"/>
      <c r="AS54" s="299"/>
      <c r="AT54" s="299"/>
      <c r="AU54" s="299"/>
      <c r="AV54" s="299"/>
      <c r="AW54" s="299"/>
      <c r="AX54" s="299"/>
      <c r="AY54" s="299"/>
      <c r="AZ54" s="299"/>
      <c r="BA54" s="41"/>
      <c r="BB54" s="41"/>
      <c r="BC54" s="41"/>
      <c r="BD54" s="41"/>
      <c r="BE54" s="41"/>
      <c r="BF54" s="41"/>
      <c r="BG54" s="40"/>
      <c r="BH54" s="40"/>
    </row>
    <row r="55" spans="1:62" s="42" customFormat="1" ht="50.1" customHeight="1">
      <c r="A55" s="40"/>
      <c r="B55" s="293"/>
      <c r="C55" s="293"/>
      <c r="D55" s="293"/>
      <c r="E55" s="293"/>
      <c r="F55" s="293"/>
      <c r="G55" s="293"/>
      <c r="H55" s="293"/>
      <c r="I55" s="293"/>
      <c r="J55" s="293"/>
      <c r="K55" s="294"/>
      <c r="L55" s="297"/>
      <c r="M55" s="294"/>
      <c r="N55" s="293"/>
      <c r="O55" s="293"/>
      <c r="P55" s="293"/>
      <c r="Q55" s="298" t="s">
        <v>442</v>
      </c>
      <c r="R55" s="299"/>
      <c r="S55" s="299"/>
      <c r="T55" s="318"/>
      <c r="U55" s="298" t="s">
        <v>441</v>
      </c>
      <c r="V55" s="299"/>
      <c r="W55" s="299"/>
      <c r="X55" s="318"/>
      <c r="Y55" s="298" t="s">
        <v>440</v>
      </c>
      <c r="Z55" s="299"/>
      <c r="AA55" s="299"/>
      <c r="AB55" s="318"/>
      <c r="AC55" s="298" t="s">
        <v>442</v>
      </c>
      <c r="AD55" s="299"/>
      <c r="AE55" s="299"/>
      <c r="AF55" s="318"/>
      <c r="AG55" s="298" t="s">
        <v>441</v>
      </c>
      <c r="AH55" s="299"/>
      <c r="AI55" s="299"/>
      <c r="AJ55" s="318"/>
      <c r="AK55" s="298" t="s">
        <v>440</v>
      </c>
      <c r="AL55" s="299"/>
      <c r="AM55" s="299"/>
      <c r="AN55" s="318"/>
      <c r="AO55" s="298" t="s">
        <v>442</v>
      </c>
      <c r="AP55" s="299"/>
      <c r="AQ55" s="299"/>
      <c r="AR55" s="318"/>
      <c r="AS55" s="298" t="s">
        <v>441</v>
      </c>
      <c r="AT55" s="299"/>
      <c r="AU55" s="299"/>
      <c r="AV55" s="318"/>
      <c r="AW55" s="298" t="s">
        <v>440</v>
      </c>
      <c r="AX55" s="299"/>
      <c r="AY55" s="299"/>
      <c r="AZ55" s="299"/>
      <c r="BA55" s="43"/>
      <c r="BB55" s="43"/>
      <c r="BC55" s="43"/>
      <c r="BD55" s="41"/>
      <c r="BE55" s="41"/>
      <c r="BF55" s="41"/>
      <c r="BG55" s="40"/>
      <c r="BH55" s="40"/>
    </row>
    <row r="56" spans="1:62" s="42" customFormat="1" ht="15.75" thickBot="1">
      <c r="B56" s="389">
        <v>1</v>
      </c>
      <c r="C56" s="389"/>
      <c r="D56" s="389"/>
      <c r="E56" s="389"/>
      <c r="F56" s="389"/>
      <c r="G56" s="389"/>
      <c r="H56" s="389"/>
      <c r="I56" s="389"/>
      <c r="J56" s="389"/>
      <c r="K56" s="334"/>
      <c r="L56" s="371">
        <v>2</v>
      </c>
      <c r="M56" s="372"/>
      <c r="N56" s="371">
        <v>3</v>
      </c>
      <c r="O56" s="394"/>
      <c r="P56" s="372"/>
      <c r="Q56" s="295">
        <v>3</v>
      </c>
      <c r="R56" s="289"/>
      <c r="S56" s="289"/>
      <c r="T56" s="290"/>
      <c r="U56" s="295">
        <v>4</v>
      </c>
      <c r="V56" s="289"/>
      <c r="W56" s="289"/>
      <c r="X56" s="290"/>
      <c r="Y56" s="295">
        <v>5</v>
      </c>
      <c r="Z56" s="289"/>
      <c r="AA56" s="289"/>
      <c r="AB56" s="290"/>
      <c r="AC56" s="295">
        <v>6</v>
      </c>
      <c r="AD56" s="289"/>
      <c r="AE56" s="289"/>
      <c r="AF56" s="290"/>
      <c r="AG56" s="295">
        <v>7</v>
      </c>
      <c r="AH56" s="289"/>
      <c r="AI56" s="289"/>
      <c r="AJ56" s="290"/>
      <c r="AK56" s="295">
        <v>8</v>
      </c>
      <c r="AL56" s="289"/>
      <c r="AM56" s="289"/>
      <c r="AN56" s="290"/>
      <c r="AO56" s="295">
        <v>9</v>
      </c>
      <c r="AP56" s="289"/>
      <c r="AQ56" s="289"/>
      <c r="AR56" s="290"/>
      <c r="AS56" s="295">
        <v>10</v>
      </c>
      <c r="AT56" s="289"/>
      <c r="AU56" s="289"/>
      <c r="AV56" s="290"/>
      <c r="AW56" s="295">
        <v>11</v>
      </c>
      <c r="AX56" s="289"/>
      <c r="AY56" s="289"/>
      <c r="AZ56" s="289"/>
      <c r="BA56" s="34"/>
      <c r="BB56" s="34"/>
      <c r="BC56" s="34"/>
      <c r="BD56" s="34"/>
      <c r="BE56" s="34"/>
      <c r="BF56" s="34"/>
      <c r="BG56" s="40"/>
      <c r="BH56" s="40"/>
    </row>
    <row r="57" spans="1:62" s="42" customFormat="1" ht="18" customHeight="1">
      <c r="A57" s="40"/>
      <c r="B57" s="346" t="s">
        <v>439</v>
      </c>
      <c r="C57" s="346"/>
      <c r="D57" s="346"/>
      <c r="E57" s="346"/>
      <c r="F57" s="346"/>
      <c r="G57" s="346"/>
      <c r="H57" s="346"/>
      <c r="I57" s="346"/>
      <c r="J57" s="346"/>
      <c r="K57" s="347"/>
      <c r="L57" s="348" t="s">
        <v>307</v>
      </c>
      <c r="M57" s="349"/>
      <c r="N57" s="468" t="s">
        <v>47</v>
      </c>
      <c r="O57" s="395"/>
      <c r="P57" s="349"/>
      <c r="Q57" s="350" t="s">
        <v>47</v>
      </c>
      <c r="R57" s="351"/>
      <c r="S57" s="351"/>
      <c r="T57" s="352"/>
      <c r="U57" s="350" t="s">
        <v>47</v>
      </c>
      <c r="V57" s="351"/>
      <c r="W57" s="351"/>
      <c r="X57" s="352"/>
      <c r="Y57" s="350"/>
      <c r="Z57" s="351"/>
      <c r="AA57" s="351"/>
      <c r="AB57" s="352"/>
      <c r="AC57" s="350" t="s">
        <v>47</v>
      </c>
      <c r="AD57" s="351"/>
      <c r="AE57" s="351"/>
      <c r="AF57" s="352"/>
      <c r="AG57" s="350" t="s">
        <v>47</v>
      </c>
      <c r="AH57" s="351"/>
      <c r="AI57" s="351"/>
      <c r="AJ57" s="352"/>
      <c r="AK57" s="350"/>
      <c r="AL57" s="351"/>
      <c r="AM57" s="351"/>
      <c r="AN57" s="352"/>
      <c r="AO57" s="350" t="s">
        <v>47</v>
      </c>
      <c r="AP57" s="351"/>
      <c r="AQ57" s="351"/>
      <c r="AR57" s="352"/>
      <c r="AS57" s="350" t="s">
        <v>47</v>
      </c>
      <c r="AT57" s="351"/>
      <c r="AU57" s="351"/>
      <c r="AV57" s="352"/>
      <c r="AW57" s="350"/>
      <c r="AX57" s="351"/>
      <c r="AY57" s="351"/>
      <c r="AZ57" s="417"/>
      <c r="BA57" s="34"/>
      <c r="BB57" s="34"/>
      <c r="BC57" s="34"/>
      <c r="BD57" s="34"/>
      <c r="BE57" s="34"/>
      <c r="BF57" s="34"/>
      <c r="BG57" s="40"/>
      <c r="BH57" s="40"/>
    </row>
    <row r="58" spans="1:62" s="42" customFormat="1" ht="18" customHeight="1">
      <c r="A58" s="40"/>
      <c r="B58" s="346"/>
      <c r="C58" s="346"/>
      <c r="D58" s="346"/>
      <c r="E58" s="346"/>
      <c r="F58" s="346"/>
      <c r="G58" s="346"/>
      <c r="H58" s="346"/>
      <c r="I58" s="346"/>
      <c r="J58" s="346"/>
      <c r="K58" s="347"/>
      <c r="L58" s="341" t="s">
        <v>333</v>
      </c>
      <c r="M58" s="342"/>
      <c r="N58" s="460"/>
      <c r="O58" s="461"/>
      <c r="P58" s="374"/>
      <c r="Q58" s="343"/>
      <c r="R58" s="344"/>
      <c r="S58" s="344"/>
      <c r="T58" s="345"/>
      <c r="U58" s="343"/>
      <c r="V58" s="344"/>
      <c r="W58" s="344"/>
      <c r="X58" s="345"/>
      <c r="Y58" s="343"/>
      <c r="Z58" s="344"/>
      <c r="AA58" s="344"/>
      <c r="AB58" s="345"/>
      <c r="AC58" s="343"/>
      <c r="AD58" s="344"/>
      <c r="AE58" s="344"/>
      <c r="AF58" s="345"/>
      <c r="AG58" s="343"/>
      <c r="AH58" s="344"/>
      <c r="AI58" s="344"/>
      <c r="AJ58" s="345"/>
      <c r="AK58" s="343"/>
      <c r="AL58" s="344"/>
      <c r="AM58" s="344"/>
      <c r="AN58" s="345"/>
      <c r="AO58" s="343"/>
      <c r="AP58" s="344"/>
      <c r="AQ58" s="344"/>
      <c r="AR58" s="345"/>
      <c r="AS58" s="343"/>
      <c r="AT58" s="344"/>
      <c r="AU58" s="344"/>
      <c r="AV58" s="345"/>
      <c r="AW58" s="343"/>
      <c r="AX58" s="344"/>
      <c r="AY58" s="344"/>
      <c r="AZ58" s="424"/>
      <c r="BA58" s="34"/>
      <c r="BB58" s="34"/>
      <c r="BC58" s="34"/>
      <c r="BD58" s="34"/>
      <c r="BE58" s="34"/>
      <c r="BF58" s="34"/>
      <c r="BG58" s="40"/>
      <c r="BH58" s="40"/>
    </row>
    <row r="59" spans="1:62" s="42" customFormat="1" ht="18" customHeight="1">
      <c r="A59" s="40"/>
      <c r="B59" s="346"/>
      <c r="C59" s="346"/>
      <c r="D59" s="346"/>
      <c r="E59" s="346"/>
      <c r="F59" s="346"/>
      <c r="G59" s="346"/>
      <c r="H59" s="346"/>
      <c r="I59" s="346"/>
      <c r="J59" s="346"/>
      <c r="K59" s="347"/>
      <c r="L59" s="341" t="s">
        <v>334</v>
      </c>
      <c r="M59" s="342"/>
      <c r="N59" s="460"/>
      <c r="O59" s="461"/>
      <c r="P59" s="374"/>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3"/>
      <c r="BA59" s="34"/>
      <c r="BB59" s="34"/>
      <c r="BC59" s="34"/>
      <c r="BD59" s="34"/>
      <c r="BE59" s="34"/>
      <c r="BF59" s="34"/>
      <c r="BG59" s="40"/>
      <c r="BH59" s="40"/>
    </row>
    <row r="60" spans="1:62" s="42" customFormat="1" ht="18" customHeight="1">
      <c r="A60" s="40"/>
      <c r="B60" s="346" t="s">
        <v>438</v>
      </c>
      <c r="C60" s="346"/>
      <c r="D60" s="346"/>
      <c r="E60" s="346"/>
      <c r="F60" s="346"/>
      <c r="G60" s="346"/>
      <c r="H60" s="346"/>
      <c r="I60" s="346"/>
      <c r="J60" s="346"/>
      <c r="K60" s="347"/>
      <c r="L60" s="341" t="s">
        <v>309</v>
      </c>
      <c r="M60" s="342"/>
      <c r="N60" s="462" t="s">
        <v>47</v>
      </c>
      <c r="O60" s="387"/>
      <c r="P60" s="463"/>
      <c r="Q60" s="464" t="s">
        <v>47</v>
      </c>
      <c r="R60" s="465"/>
      <c r="S60" s="465"/>
      <c r="T60" s="466"/>
      <c r="U60" s="464" t="s">
        <v>47</v>
      </c>
      <c r="V60" s="465"/>
      <c r="W60" s="465"/>
      <c r="X60" s="466"/>
      <c r="Y60" s="464"/>
      <c r="Z60" s="465"/>
      <c r="AA60" s="465"/>
      <c r="AB60" s="466"/>
      <c r="AC60" s="464" t="s">
        <v>47</v>
      </c>
      <c r="AD60" s="465"/>
      <c r="AE60" s="465"/>
      <c r="AF60" s="466"/>
      <c r="AG60" s="464" t="s">
        <v>47</v>
      </c>
      <c r="AH60" s="465"/>
      <c r="AI60" s="465"/>
      <c r="AJ60" s="466"/>
      <c r="AK60" s="464"/>
      <c r="AL60" s="465"/>
      <c r="AM60" s="465"/>
      <c r="AN60" s="466"/>
      <c r="AO60" s="464" t="s">
        <v>47</v>
      </c>
      <c r="AP60" s="465"/>
      <c r="AQ60" s="465"/>
      <c r="AR60" s="466"/>
      <c r="AS60" s="464" t="s">
        <v>47</v>
      </c>
      <c r="AT60" s="465"/>
      <c r="AU60" s="465"/>
      <c r="AV60" s="466"/>
      <c r="AW60" s="464"/>
      <c r="AX60" s="465"/>
      <c r="AY60" s="465"/>
      <c r="AZ60" s="467"/>
      <c r="BA60" s="34"/>
      <c r="BB60" s="34"/>
      <c r="BC60" s="34"/>
      <c r="BD60" s="34"/>
      <c r="BE60" s="34"/>
      <c r="BF60" s="34"/>
      <c r="BG60" s="40"/>
      <c r="BH60" s="40"/>
    </row>
    <row r="61" spans="1:62" s="42" customFormat="1" ht="18" customHeight="1">
      <c r="A61" s="40"/>
      <c r="B61" s="346"/>
      <c r="C61" s="346"/>
      <c r="D61" s="346"/>
      <c r="E61" s="346"/>
      <c r="F61" s="346"/>
      <c r="G61" s="346"/>
      <c r="H61" s="346"/>
      <c r="I61" s="346"/>
      <c r="J61" s="346"/>
      <c r="K61" s="347"/>
      <c r="L61" s="341" t="s">
        <v>336</v>
      </c>
      <c r="M61" s="342"/>
      <c r="N61" s="460"/>
      <c r="O61" s="461"/>
      <c r="P61" s="374"/>
      <c r="Q61" s="343"/>
      <c r="R61" s="344"/>
      <c r="S61" s="344"/>
      <c r="T61" s="345"/>
      <c r="U61" s="343"/>
      <c r="V61" s="344"/>
      <c r="W61" s="344"/>
      <c r="X61" s="345"/>
      <c r="Y61" s="343"/>
      <c r="Z61" s="344"/>
      <c r="AA61" s="344"/>
      <c r="AB61" s="345"/>
      <c r="AC61" s="343"/>
      <c r="AD61" s="344"/>
      <c r="AE61" s="344"/>
      <c r="AF61" s="345"/>
      <c r="AG61" s="343"/>
      <c r="AH61" s="344"/>
      <c r="AI61" s="344"/>
      <c r="AJ61" s="345"/>
      <c r="AK61" s="343"/>
      <c r="AL61" s="344"/>
      <c r="AM61" s="344"/>
      <c r="AN61" s="345"/>
      <c r="AO61" s="343"/>
      <c r="AP61" s="344"/>
      <c r="AQ61" s="344"/>
      <c r="AR61" s="345"/>
      <c r="AS61" s="343"/>
      <c r="AT61" s="344"/>
      <c r="AU61" s="344"/>
      <c r="AV61" s="345"/>
      <c r="AW61" s="343"/>
      <c r="AX61" s="344"/>
      <c r="AY61" s="344"/>
      <c r="AZ61" s="424"/>
      <c r="BA61" s="34"/>
      <c r="BB61" s="34"/>
      <c r="BC61" s="34"/>
      <c r="BD61" s="34"/>
      <c r="BE61" s="34"/>
      <c r="BF61" s="34"/>
      <c r="BG61" s="40"/>
      <c r="BH61" s="40"/>
    </row>
    <row r="62" spans="1:62" s="42" customFormat="1" ht="18" customHeight="1">
      <c r="A62" s="40"/>
      <c r="B62" s="346"/>
      <c r="C62" s="346"/>
      <c r="D62" s="346"/>
      <c r="E62" s="346"/>
      <c r="F62" s="346"/>
      <c r="G62" s="346"/>
      <c r="H62" s="346"/>
      <c r="I62" s="346"/>
      <c r="J62" s="346"/>
      <c r="K62" s="347"/>
      <c r="L62" s="341" t="s">
        <v>337</v>
      </c>
      <c r="M62" s="342"/>
      <c r="N62" s="460"/>
      <c r="O62" s="461"/>
      <c r="P62" s="374"/>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3"/>
      <c r="BA62" s="34"/>
      <c r="BB62" s="34"/>
      <c r="BC62" s="34"/>
      <c r="BD62" s="34"/>
      <c r="BE62" s="34"/>
      <c r="BF62" s="34"/>
      <c r="BG62" s="40"/>
      <c r="BH62" s="40"/>
    </row>
    <row r="63" spans="1:62" s="42" customFormat="1" ht="33" customHeight="1">
      <c r="A63" s="40"/>
      <c r="B63" s="346" t="s">
        <v>437</v>
      </c>
      <c r="C63" s="346"/>
      <c r="D63" s="346"/>
      <c r="E63" s="346"/>
      <c r="F63" s="346"/>
      <c r="G63" s="346"/>
      <c r="H63" s="346"/>
      <c r="I63" s="346"/>
      <c r="J63" s="346"/>
      <c r="K63" s="347"/>
      <c r="L63" s="341" t="s">
        <v>311</v>
      </c>
      <c r="M63" s="342"/>
      <c r="N63" s="462" t="s">
        <v>47</v>
      </c>
      <c r="O63" s="387"/>
      <c r="P63" s="463"/>
      <c r="Q63" s="464" t="s">
        <v>47</v>
      </c>
      <c r="R63" s="465"/>
      <c r="S63" s="465"/>
      <c r="T63" s="466"/>
      <c r="U63" s="464" t="s">
        <v>47</v>
      </c>
      <c r="V63" s="465"/>
      <c r="W63" s="465"/>
      <c r="X63" s="466"/>
      <c r="Y63" s="464"/>
      <c r="Z63" s="465"/>
      <c r="AA63" s="465"/>
      <c r="AB63" s="466"/>
      <c r="AC63" s="464" t="s">
        <v>47</v>
      </c>
      <c r="AD63" s="465"/>
      <c r="AE63" s="465"/>
      <c r="AF63" s="466"/>
      <c r="AG63" s="464" t="s">
        <v>47</v>
      </c>
      <c r="AH63" s="465"/>
      <c r="AI63" s="465"/>
      <c r="AJ63" s="466"/>
      <c r="AK63" s="464"/>
      <c r="AL63" s="465"/>
      <c r="AM63" s="465"/>
      <c r="AN63" s="466"/>
      <c r="AO63" s="464" t="s">
        <v>47</v>
      </c>
      <c r="AP63" s="465"/>
      <c r="AQ63" s="465"/>
      <c r="AR63" s="466"/>
      <c r="AS63" s="464" t="s">
        <v>47</v>
      </c>
      <c r="AT63" s="465"/>
      <c r="AU63" s="465"/>
      <c r="AV63" s="466"/>
      <c r="AW63" s="464"/>
      <c r="AX63" s="465"/>
      <c r="AY63" s="465"/>
      <c r="AZ63" s="467"/>
      <c r="BA63" s="34"/>
      <c r="BB63" s="34"/>
      <c r="BC63" s="34"/>
      <c r="BD63" s="34"/>
      <c r="BE63" s="34"/>
      <c r="BF63" s="34"/>
      <c r="BG63" s="40"/>
      <c r="BH63" s="40"/>
    </row>
    <row r="64" spans="1:62" s="42" customFormat="1" ht="18" customHeight="1">
      <c r="A64" s="40"/>
      <c r="B64" s="346"/>
      <c r="C64" s="346"/>
      <c r="D64" s="346"/>
      <c r="E64" s="346"/>
      <c r="F64" s="346"/>
      <c r="G64" s="346"/>
      <c r="H64" s="346"/>
      <c r="I64" s="346"/>
      <c r="J64" s="346"/>
      <c r="K64" s="347"/>
      <c r="L64" s="341" t="s">
        <v>402</v>
      </c>
      <c r="M64" s="342"/>
      <c r="N64" s="460"/>
      <c r="O64" s="461"/>
      <c r="P64" s="374"/>
      <c r="Q64" s="343"/>
      <c r="R64" s="344"/>
      <c r="S64" s="344"/>
      <c r="T64" s="345"/>
      <c r="U64" s="343"/>
      <c r="V64" s="344"/>
      <c r="W64" s="344"/>
      <c r="X64" s="345"/>
      <c r="Y64" s="343"/>
      <c r="Z64" s="344"/>
      <c r="AA64" s="344"/>
      <c r="AB64" s="345"/>
      <c r="AC64" s="343"/>
      <c r="AD64" s="344"/>
      <c r="AE64" s="344"/>
      <c r="AF64" s="345"/>
      <c r="AG64" s="343"/>
      <c r="AH64" s="344"/>
      <c r="AI64" s="344"/>
      <c r="AJ64" s="345"/>
      <c r="AK64" s="343"/>
      <c r="AL64" s="344"/>
      <c r="AM64" s="344"/>
      <c r="AN64" s="345"/>
      <c r="AO64" s="343"/>
      <c r="AP64" s="344"/>
      <c r="AQ64" s="344"/>
      <c r="AR64" s="345"/>
      <c r="AS64" s="343"/>
      <c r="AT64" s="344"/>
      <c r="AU64" s="344"/>
      <c r="AV64" s="345"/>
      <c r="AW64" s="343"/>
      <c r="AX64" s="344"/>
      <c r="AY64" s="344"/>
      <c r="AZ64" s="424"/>
      <c r="BA64" s="34"/>
      <c r="BB64" s="34"/>
      <c r="BC64" s="34"/>
      <c r="BD64" s="34"/>
      <c r="BE64" s="34"/>
      <c r="BF64" s="34"/>
      <c r="BG64" s="40"/>
      <c r="BH64" s="40"/>
    </row>
    <row r="65" spans="1:60" s="42" customFormat="1" ht="18" customHeight="1">
      <c r="A65" s="40"/>
      <c r="B65" s="346"/>
      <c r="C65" s="346"/>
      <c r="D65" s="346"/>
      <c r="E65" s="346"/>
      <c r="F65" s="346"/>
      <c r="G65" s="346"/>
      <c r="H65" s="346"/>
      <c r="I65" s="346"/>
      <c r="J65" s="346"/>
      <c r="K65" s="347"/>
      <c r="L65" s="341" t="s">
        <v>401</v>
      </c>
      <c r="M65" s="342"/>
      <c r="N65" s="460"/>
      <c r="O65" s="461"/>
      <c r="P65" s="374"/>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3"/>
      <c r="BA65" s="34"/>
      <c r="BB65" s="34"/>
      <c r="BC65" s="34"/>
      <c r="BD65" s="34"/>
      <c r="BE65" s="34"/>
      <c r="BF65" s="34"/>
      <c r="BG65" s="40"/>
      <c r="BH65" s="40"/>
    </row>
    <row r="66" spans="1:60" s="42" customFormat="1" ht="33" customHeight="1">
      <c r="A66" s="40"/>
      <c r="B66" s="346" t="s">
        <v>436</v>
      </c>
      <c r="C66" s="346"/>
      <c r="D66" s="346"/>
      <c r="E66" s="346"/>
      <c r="F66" s="346"/>
      <c r="G66" s="346"/>
      <c r="H66" s="346"/>
      <c r="I66" s="346"/>
      <c r="J66" s="346"/>
      <c r="K66" s="347"/>
      <c r="L66" s="341" t="s">
        <v>313</v>
      </c>
      <c r="M66" s="342"/>
      <c r="N66" s="462" t="s">
        <v>47</v>
      </c>
      <c r="O66" s="387"/>
      <c r="P66" s="463"/>
      <c r="Q66" s="464" t="s">
        <v>47</v>
      </c>
      <c r="R66" s="465"/>
      <c r="S66" s="465"/>
      <c r="T66" s="466"/>
      <c r="U66" s="464" t="s">
        <v>47</v>
      </c>
      <c r="V66" s="465"/>
      <c r="W66" s="465"/>
      <c r="X66" s="466"/>
      <c r="Y66" s="464"/>
      <c r="Z66" s="465"/>
      <c r="AA66" s="465"/>
      <c r="AB66" s="466"/>
      <c r="AC66" s="464" t="s">
        <v>47</v>
      </c>
      <c r="AD66" s="465"/>
      <c r="AE66" s="465"/>
      <c r="AF66" s="466"/>
      <c r="AG66" s="464" t="s">
        <v>47</v>
      </c>
      <c r="AH66" s="465"/>
      <c r="AI66" s="465"/>
      <c r="AJ66" s="466"/>
      <c r="AK66" s="464"/>
      <c r="AL66" s="465"/>
      <c r="AM66" s="465"/>
      <c r="AN66" s="466"/>
      <c r="AO66" s="464" t="s">
        <v>47</v>
      </c>
      <c r="AP66" s="465"/>
      <c r="AQ66" s="465"/>
      <c r="AR66" s="466"/>
      <c r="AS66" s="464" t="s">
        <v>47</v>
      </c>
      <c r="AT66" s="465"/>
      <c r="AU66" s="465"/>
      <c r="AV66" s="466"/>
      <c r="AW66" s="464"/>
      <c r="AX66" s="465"/>
      <c r="AY66" s="465"/>
      <c r="AZ66" s="467"/>
      <c r="BA66" s="34"/>
      <c r="BB66" s="34"/>
      <c r="BC66" s="34"/>
      <c r="BD66" s="34"/>
      <c r="BE66" s="34"/>
      <c r="BF66" s="34"/>
      <c r="BG66" s="40"/>
      <c r="BH66" s="40"/>
    </row>
    <row r="67" spans="1:60" s="42" customFormat="1" ht="18" customHeight="1">
      <c r="A67" s="40"/>
      <c r="B67" s="346"/>
      <c r="C67" s="346"/>
      <c r="D67" s="346"/>
      <c r="E67" s="346"/>
      <c r="F67" s="346"/>
      <c r="G67" s="346"/>
      <c r="H67" s="346"/>
      <c r="I67" s="346"/>
      <c r="J67" s="346"/>
      <c r="K67" s="347"/>
      <c r="L67" s="341" t="s">
        <v>399</v>
      </c>
      <c r="M67" s="342"/>
      <c r="N67" s="460"/>
      <c r="O67" s="461"/>
      <c r="P67" s="374"/>
      <c r="Q67" s="343"/>
      <c r="R67" s="344"/>
      <c r="S67" s="344"/>
      <c r="T67" s="345"/>
      <c r="U67" s="343"/>
      <c r="V67" s="344"/>
      <c r="W67" s="344"/>
      <c r="X67" s="345"/>
      <c r="Y67" s="343"/>
      <c r="Z67" s="344"/>
      <c r="AA67" s="344"/>
      <c r="AB67" s="345"/>
      <c r="AC67" s="343"/>
      <c r="AD67" s="344"/>
      <c r="AE67" s="344"/>
      <c r="AF67" s="345"/>
      <c r="AG67" s="343"/>
      <c r="AH67" s="344"/>
      <c r="AI67" s="344"/>
      <c r="AJ67" s="345"/>
      <c r="AK67" s="343"/>
      <c r="AL67" s="344"/>
      <c r="AM67" s="344"/>
      <c r="AN67" s="345"/>
      <c r="AO67" s="343"/>
      <c r="AP67" s="344"/>
      <c r="AQ67" s="344"/>
      <c r="AR67" s="345"/>
      <c r="AS67" s="343"/>
      <c r="AT67" s="344"/>
      <c r="AU67" s="344"/>
      <c r="AV67" s="345"/>
      <c r="AW67" s="343"/>
      <c r="AX67" s="344"/>
      <c r="AY67" s="344"/>
      <c r="AZ67" s="424"/>
      <c r="BA67" s="34"/>
      <c r="BB67" s="34"/>
      <c r="BC67" s="34"/>
      <c r="BD67" s="34"/>
      <c r="BE67" s="34"/>
      <c r="BF67" s="34"/>
      <c r="BG67" s="40"/>
      <c r="BH67" s="40"/>
    </row>
    <row r="68" spans="1:60" s="42" customFormat="1" ht="18" customHeight="1">
      <c r="A68" s="40"/>
      <c r="B68" s="346"/>
      <c r="C68" s="346"/>
      <c r="D68" s="346"/>
      <c r="E68" s="346"/>
      <c r="F68" s="346"/>
      <c r="G68" s="346"/>
      <c r="H68" s="346"/>
      <c r="I68" s="346"/>
      <c r="J68" s="346"/>
      <c r="K68" s="347"/>
      <c r="L68" s="341" t="s">
        <v>398</v>
      </c>
      <c r="M68" s="342"/>
      <c r="N68" s="460"/>
      <c r="O68" s="461"/>
      <c r="P68" s="374"/>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3"/>
      <c r="BA68" s="34"/>
      <c r="BB68" s="34"/>
      <c r="BC68" s="34"/>
      <c r="BD68" s="34"/>
      <c r="BE68" s="34"/>
      <c r="BF68" s="34"/>
      <c r="BG68" s="40"/>
      <c r="BH68" s="40"/>
    </row>
    <row r="69" spans="1:60" s="42" customFormat="1" ht="18" customHeight="1" thickBot="1">
      <c r="A69" s="40"/>
      <c r="B69" s="359" t="s">
        <v>339</v>
      </c>
      <c r="C69" s="359"/>
      <c r="D69" s="359"/>
      <c r="E69" s="359"/>
      <c r="F69" s="359"/>
      <c r="G69" s="359"/>
      <c r="H69" s="359"/>
      <c r="I69" s="359"/>
      <c r="J69" s="359"/>
      <c r="K69" s="392"/>
      <c r="L69" s="378">
        <v>9000</v>
      </c>
      <c r="M69" s="379"/>
      <c r="N69" s="472" t="s">
        <v>47</v>
      </c>
      <c r="O69" s="473"/>
      <c r="P69" s="474"/>
      <c r="Q69" s="469" t="s">
        <v>47</v>
      </c>
      <c r="R69" s="470"/>
      <c r="S69" s="470"/>
      <c r="T69" s="471"/>
      <c r="U69" s="469" t="s">
        <v>47</v>
      </c>
      <c r="V69" s="470"/>
      <c r="W69" s="470"/>
      <c r="X69" s="471"/>
      <c r="Y69" s="469"/>
      <c r="Z69" s="470"/>
      <c r="AA69" s="470"/>
      <c r="AB69" s="471"/>
      <c r="AC69" s="469" t="s">
        <v>47</v>
      </c>
      <c r="AD69" s="470"/>
      <c r="AE69" s="470"/>
      <c r="AF69" s="471"/>
      <c r="AG69" s="469" t="s">
        <v>47</v>
      </c>
      <c r="AH69" s="470"/>
      <c r="AI69" s="470"/>
      <c r="AJ69" s="471"/>
      <c r="AK69" s="469"/>
      <c r="AL69" s="470"/>
      <c r="AM69" s="470"/>
      <c r="AN69" s="471"/>
      <c r="AO69" s="469" t="s">
        <v>47</v>
      </c>
      <c r="AP69" s="470"/>
      <c r="AQ69" s="470"/>
      <c r="AR69" s="471"/>
      <c r="AS69" s="469" t="s">
        <v>47</v>
      </c>
      <c r="AT69" s="470"/>
      <c r="AU69" s="470"/>
      <c r="AV69" s="471"/>
      <c r="AW69" s="469"/>
      <c r="AX69" s="470"/>
      <c r="AY69" s="470"/>
      <c r="AZ69" s="475"/>
      <c r="BA69" s="44"/>
      <c r="BB69" s="44"/>
      <c r="BC69" s="44"/>
      <c r="BD69" s="44"/>
      <c r="BE69" s="44"/>
      <c r="BF69" s="44"/>
      <c r="BG69" s="40"/>
      <c r="BH69" s="40"/>
    </row>
    <row r="70" spans="1:60" s="31" customFormat="1" ht="15" customHeight="1">
      <c r="B70" s="45"/>
      <c r="C70" s="45"/>
      <c r="D70" s="45"/>
      <c r="E70" s="45"/>
      <c r="F70" s="45"/>
      <c r="G70" s="45"/>
      <c r="H70" s="45"/>
      <c r="I70" s="45"/>
      <c r="J70" s="45"/>
      <c r="K70" s="45"/>
      <c r="L70" s="45"/>
      <c r="M70" s="45"/>
      <c r="N70" s="45"/>
      <c r="O70" s="45"/>
      <c r="P70" s="45"/>
      <c r="Q70" s="45"/>
      <c r="R70" s="45"/>
      <c r="S70" s="46"/>
      <c r="T70" s="46"/>
      <c r="U70" s="47"/>
      <c r="V70" s="47"/>
      <c r="W70" s="47"/>
      <c r="X70" s="47"/>
      <c r="Y70" s="47"/>
      <c r="Z70" s="47"/>
      <c r="AA70" s="47"/>
      <c r="AB70" s="47"/>
      <c r="AC70" s="48"/>
      <c r="AD70" s="48"/>
      <c r="AE70" s="48"/>
      <c r="AF70" s="48"/>
      <c r="AG70" s="48"/>
      <c r="AH70" s="48"/>
      <c r="AI70" s="48"/>
      <c r="AJ70" s="48"/>
      <c r="AK70" s="49"/>
      <c r="AL70" s="49"/>
      <c r="AM70" s="49"/>
      <c r="AN70" s="49"/>
      <c r="AO70" s="49"/>
      <c r="AP70" s="49"/>
      <c r="AQ70" s="49"/>
      <c r="AR70" s="49"/>
      <c r="AS70" s="49"/>
      <c r="AT70" s="49"/>
      <c r="AU70" s="49"/>
      <c r="AV70" s="49"/>
      <c r="AW70" s="49"/>
      <c r="AX70" s="49"/>
      <c r="AY70" s="49"/>
      <c r="AZ70" s="49"/>
    </row>
    <row r="71" spans="1:60" s="31" customFormat="1" ht="15" customHeight="1">
      <c r="A71" s="35"/>
      <c r="B71" s="50"/>
      <c r="C71" s="50"/>
      <c r="D71" s="50"/>
      <c r="E71" s="50"/>
      <c r="F71" s="50"/>
      <c r="G71" s="50"/>
      <c r="H71" s="50"/>
      <c r="I71" s="50"/>
      <c r="J71" s="49"/>
      <c r="K71" s="49"/>
      <c r="L71" s="49"/>
      <c r="M71" s="49"/>
      <c r="N71" s="49"/>
      <c r="O71" s="49"/>
      <c r="P71" s="49"/>
      <c r="Q71" s="49"/>
      <c r="R71" s="51"/>
      <c r="S71" s="51"/>
      <c r="T71" s="51"/>
      <c r="U71" s="51"/>
      <c r="V71" s="51"/>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row>
    <row r="72" spans="1:60" s="54" customFormat="1" ht="18" customHeight="1">
      <c r="A72" s="35"/>
      <c r="B72" s="52"/>
      <c r="C72" s="380" t="s">
        <v>363</v>
      </c>
      <c r="D72" s="380"/>
      <c r="E72" s="380"/>
      <c r="F72" s="380"/>
      <c r="G72" s="380"/>
      <c r="H72" s="380"/>
      <c r="I72" s="53"/>
      <c r="J72" s="384" t="s">
        <v>553</v>
      </c>
      <c r="K72" s="384"/>
      <c r="L72" s="384"/>
      <c r="M72" s="384"/>
      <c r="N72" s="384"/>
      <c r="O72" s="384"/>
      <c r="P72" s="384"/>
      <c r="Q72" s="384"/>
      <c r="R72" s="384"/>
      <c r="S72" s="384"/>
      <c r="T72" s="384"/>
      <c r="U72" s="384"/>
      <c r="V72" s="384"/>
      <c r="W72" s="384"/>
      <c r="X72" s="384"/>
      <c r="Y72" s="384"/>
      <c r="Z72" s="53"/>
      <c r="AA72" s="53"/>
      <c r="AB72" s="384"/>
      <c r="AC72" s="384"/>
      <c r="AD72" s="384"/>
      <c r="AE72" s="384"/>
      <c r="AF72" s="384"/>
      <c r="AG72" s="384"/>
      <c r="AH72" s="384"/>
      <c r="AI72" s="35"/>
      <c r="AJ72" s="35"/>
      <c r="AK72" s="384" t="s">
        <v>592</v>
      </c>
      <c r="AL72" s="384"/>
      <c r="AM72" s="384"/>
      <c r="AN72" s="384"/>
      <c r="AO72" s="384"/>
      <c r="AP72" s="384"/>
      <c r="AQ72" s="384"/>
      <c r="AR72" s="384"/>
      <c r="AS72" s="384"/>
      <c r="AT72" s="384"/>
      <c r="AU72" s="384"/>
      <c r="AV72" s="384"/>
      <c r="AW72" s="384"/>
      <c r="AX72" s="384"/>
      <c r="AY72" s="384"/>
      <c r="AZ72" s="384"/>
    </row>
    <row r="73" spans="1:60" s="54" customFormat="1" ht="18" customHeight="1">
      <c r="A73" s="35"/>
      <c r="B73" s="52"/>
      <c r="C73" s="380" t="s">
        <v>364</v>
      </c>
      <c r="D73" s="380"/>
      <c r="E73" s="380"/>
      <c r="F73" s="380"/>
      <c r="G73" s="380"/>
      <c r="H73" s="380"/>
      <c r="I73" s="53"/>
      <c r="J73" s="381" t="s">
        <v>266</v>
      </c>
      <c r="K73" s="381"/>
      <c r="L73" s="381"/>
      <c r="M73" s="381"/>
      <c r="N73" s="381"/>
      <c r="O73" s="381"/>
      <c r="P73" s="381"/>
      <c r="Q73" s="381"/>
      <c r="R73" s="381"/>
      <c r="S73" s="381"/>
      <c r="T73" s="381"/>
      <c r="U73" s="381"/>
      <c r="V73" s="381"/>
      <c r="W73" s="381"/>
      <c r="X73" s="381"/>
      <c r="Y73" s="381"/>
      <c r="Z73" s="55"/>
      <c r="AA73" s="55"/>
      <c r="AB73" s="381" t="s">
        <v>21</v>
      </c>
      <c r="AC73" s="381"/>
      <c r="AD73" s="381"/>
      <c r="AE73" s="381"/>
      <c r="AF73" s="381"/>
      <c r="AG73" s="381"/>
      <c r="AH73" s="381"/>
      <c r="AI73" s="56"/>
      <c r="AJ73" s="56"/>
      <c r="AK73" s="381" t="s">
        <v>22</v>
      </c>
      <c r="AL73" s="381"/>
      <c r="AM73" s="381"/>
      <c r="AN73" s="381"/>
      <c r="AO73" s="381"/>
      <c r="AP73" s="381"/>
      <c r="AQ73" s="381"/>
      <c r="AR73" s="381"/>
      <c r="AS73" s="381"/>
      <c r="AT73" s="381"/>
      <c r="AU73" s="381"/>
      <c r="AV73" s="381"/>
      <c r="AW73" s="381"/>
      <c r="AX73" s="381"/>
      <c r="AY73" s="381"/>
      <c r="AZ73" s="381"/>
    </row>
    <row r="74" spans="1:60" s="54" customFormat="1" ht="18" customHeight="1">
      <c r="A74" s="31"/>
      <c r="B74" s="52"/>
      <c r="C74" s="53"/>
      <c r="D74" s="53"/>
      <c r="E74" s="53"/>
      <c r="F74" s="53"/>
      <c r="G74" s="53"/>
      <c r="H74" s="53"/>
      <c r="I74" s="53"/>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6"/>
      <c r="AJ74" s="55"/>
      <c r="AK74" s="55"/>
      <c r="AL74" s="55"/>
      <c r="AM74" s="55"/>
      <c r="AN74" s="55"/>
      <c r="AO74" s="55"/>
      <c r="AP74" s="55"/>
      <c r="AQ74" s="55"/>
      <c r="AR74" s="55"/>
      <c r="AS74" s="55"/>
      <c r="AT74" s="55"/>
      <c r="AU74" s="55"/>
      <c r="AV74" s="55"/>
      <c r="AW74" s="55"/>
      <c r="AX74" s="55"/>
      <c r="AY74" s="55"/>
      <c r="AZ74" s="55"/>
    </row>
    <row r="75" spans="1:60" s="54" customFormat="1" ht="18" customHeight="1">
      <c r="B75" s="52"/>
      <c r="C75" s="380" t="s">
        <v>267</v>
      </c>
      <c r="D75" s="380"/>
      <c r="E75" s="380"/>
      <c r="F75" s="380"/>
      <c r="G75" s="380"/>
      <c r="H75" s="380"/>
      <c r="I75" s="53"/>
      <c r="J75" s="382"/>
      <c r="K75" s="382"/>
      <c r="L75" s="382"/>
      <c r="M75" s="382"/>
      <c r="N75" s="382"/>
      <c r="O75" s="382"/>
      <c r="P75" s="382"/>
      <c r="Q75" s="382"/>
      <c r="R75" s="382"/>
      <c r="S75" s="382"/>
      <c r="T75" s="382"/>
      <c r="U75" s="382"/>
      <c r="V75" s="382"/>
      <c r="W75" s="382"/>
      <c r="X75" s="382"/>
      <c r="Y75" s="382"/>
      <c r="Z75" s="55"/>
      <c r="AA75" s="55"/>
      <c r="AB75" s="382"/>
      <c r="AC75" s="382"/>
      <c r="AD75" s="382"/>
      <c r="AE75" s="382"/>
      <c r="AF75" s="382"/>
      <c r="AG75" s="382"/>
      <c r="AH75" s="382"/>
      <c r="AI75" s="382"/>
      <c r="AJ75" s="382"/>
      <c r="AK75" s="382"/>
      <c r="AL75" s="382"/>
      <c r="AM75" s="382"/>
      <c r="AN75" s="382"/>
      <c r="AO75" s="56"/>
      <c r="AP75" s="56"/>
      <c r="AQ75" s="383"/>
      <c r="AR75" s="383"/>
      <c r="AS75" s="383"/>
      <c r="AT75" s="383"/>
      <c r="AU75" s="383"/>
      <c r="AV75" s="383"/>
      <c r="AW75" s="383"/>
      <c r="AX75" s="383"/>
      <c r="AY75" s="383"/>
      <c r="AZ75" s="383"/>
    </row>
    <row r="76" spans="1:60" s="54" customFormat="1" ht="18" customHeight="1">
      <c r="B76" s="52"/>
      <c r="C76" s="386"/>
      <c r="D76" s="386"/>
      <c r="E76" s="386"/>
      <c r="F76" s="386"/>
      <c r="G76" s="386"/>
      <c r="H76" s="386"/>
      <c r="I76" s="53"/>
      <c r="J76" s="381" t="s">
        <v>266</v>
      </c>
      <c r="K76" s="381"/>
      <c r="L76" s="381"/>
      <c r="M76" s="381"/>
      <c r="N76" s="381"/>
      <c r="O76" s="381"/>
      <c r="P76" s="381"/>
      <c r="Q76" s="381"/>
      <c r="R76" s="381"/>
      <c r="S76" s="381"/>
      <c r="T76" s="381"/>
      <c r="U76" s="381"/>
      <c r="V76" s="381"/>
      <c r="W76" s="381"/>
      <c r="X76" s="381"/>
      <c r="Y76" s="381"/>
      <c r="Z76" s="55"/>
      <c r="AA76" s="55"/>
      <c r="AB76" s="381" t="s">
        <v>268</v>
      </c>
      <c r="AC76" s="381"/>
      <c r="AD76" s="381"/>
      <c r="AE76" s="381"/>
      <c r="AF76" s="381"/>
      <c r="AG76" s="381"/>
      <c r="AH76" s="381"/>
      <c r="AI76" s="381"/>
      <c r="AJ76" s="381"/>
      <c r="AK76" s="381"/>
      <c r="AL76" s="381"/>
      <c r="AM76" s="381"/>
      <c r="AN76" s="381"/>
      <c r="AO76" s="56"/>
      <c r="AP76" s="56"/>
      <c r="AQ76" s="381" t="s">
        <v>269</v>
      </c>
      <c r="AR76" s="381"/>
      <c r="AS76" s="381"/>
      <c r="AT76" s="381"/>
      <c r="AU76" s="381"/>
      <c r="AV76" s="381"/>
      <c r="AW76" s="381"/>
      <c r="AX76" s="381"/>
      <c r="AY76" s="381"/>
      <c r="AZ76" s="381"/>
    </row>
    <row r="77" spans="1:60" s="54" customFormat="1" ht="18" customHeight="1">
      <c r="B77" s="52"/>
      <c r="C77" s="53"/>
      <c r="D77" s="53"/>
      <c r="E77" s="53"/>
      <c r="F77" s="53"/>
      <c r="G77" s="53"/>
      <c r="H77" s="53"/>
      <c r="I77" s="53"/>
      <c r="J77" s="57"/>
      <c r="K77" s="57"/>
      <c r="L77" s="57"/>
      <c r="M77" s="57"/>
      <c r="N77" s="57"/>
      <c r="O77" s="57"/>
      <c r="P77" s="57"/>
      <c r="Q77" s="57"/>
      <c r="R77" s="57"/>
      <c r="S77" s="57"/>
      <c r="T77" s="57"/>
      <c r="U77" s="57"/>
      <c r="V77" s="57"/>
      <c r="W77" s="57"/>
      <c r="X77" s="57"/>
      <c r="Y77" s="57"/>
      <c r="Z77" s="53"/>
      <c r="AA77" s="53"/>
      <c r="AB77" s="57"/>
      <c r="AC77" s="57"/>
      <c r="AD77" s="57"/>
      <c r="AE77" s="57"/>
      <c r="AF77" s="57"/>
      <c r="AG77" s="57"/>
      <c r="AH77" s="57"/>
      <c r="AI77" s="57"/>
      <c r="AJ77" s="57"/>
      <c r="AK77" s="57"/>
      <c r="AL77" s="57"/>
      <c r="AM77" s="57"/>
      <c r="AN77" s="57"/>
      <c r="AO77" s="35"/>
      <c r="AP77" s="35"/>
      <c r="AQ77" s="57"/>
      <c r="AR77" s="57"/>
      <c r="AS77" s="57"/>
      <c r="AT77" s="57"/>
      <c r="AU77" s="57"/>
      <c r="AV77" s="57"/>
      <c r="AW77" s="57"/>
      <c r="AX77" s="57"/>
      <c r="AY77" s="57"/>
      <c r="AZ77" s="57"/>
    </row>
    <row r="78" spans="1:60" s="54" customFormat="1" ht="18" customHeight="1">
      <c r="B78" s="35"/>
      <c r="C78" s="58" t="s">
        <v>23</v>
      </c>
      <c r="D78" s="387"/>
      <c r="E78" s="387"/>
      <c r="F78" s="53" t="s">
        <v>23</v>
      </c>
      <c r="G78" s="59"/>
      <c r="H78" s="387"/>
      <c r="I78" s="387"/>
      <c r="J78" s="387"/>
      <c r="K78" s="387"/>
      <c r="L78" s="387"/>
      <c r="M78" s="387"/>
      <c r="N78" s="60"/>
      <c r="O78" s="61"/>
      <c r="P78" s="62">
        <v>20</v>
      </c>
      <c r="Q78" s="388"/>
      <c r="R78" s="388"/>
      <c r="S78" s="53" t="s">
        <v>5</v>
      </c>
      <c r="T78" s="60"/>
      <c r="U78" s="60"/>
      <c r="V78" s="60"/>
      <c r="W78" s="60"/>
      <c r="X78" s="35"/>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35"/>
      <c r="AW78" s="35"/>
      <c r="AX78" s="35"/>
      <c r="AY78" s="35"/>
      <c r="AZ78" s="35"/>
      <c r="BA78" s="35"/>
    </row>
    <row r="79" spans="1:60" s="35" customFormat="1" ht="18" customHeight="1">
      <c r="A79" s="54"/>
      <c r="D79" s="385"/>
      <c r="E79" s="385"/>
      <c r="H79" s="385"/>
      <c r="I79" s="385"/>
      <c r="J79" s="385"/>
      <c r="K79" s="385"/>
      <c r="L79" s="385"/>
      <c r="M79" s="385"/>
      <c r="Q79" s="385"/>
      <c r="R79" s="385"/>
    </row>
  </sheetData>
  <mergeCells count="571">
    <mergeCell ref="AW69:AZ69"/>
    <mergeCell ref="AS68:AV68"/>
    <mergeCell ref="AW68:AZ68"/>
    <mergeCell ref="Q69:T69"/>
    <mergeCell ref="U69:X69"/>
    <mergeCell ref="Y69:AB69"/>
    <mergeCell ref="AC69:AF69"/>
    <mergeCell ref="AG69:AJ69"/>
    <mergeCell ref="AK69:AN69"/>
    <mergeCell ref="AO69:AR69"/>
    <mergeCell ref="AS69:AV69"/>
    <mergeCell ref="U68:X68"/>
    <mergeCell ref="Y68:AB68"/>
    <mergeCell ref="AC68:AF68"/>
    <mergeCell ref="AG68:AJ68"/>
    <mergeCell ref="AK68:AN68"/>
    <mergeCell ref="AO68:AR68"/>
    <mergeCell ref="Q68:T68"/>
    <mergeCell ref="AO66:AR66"/>
    <mergeCell ref="AS66:AV66"/>
    <mergeCell ref="AW66:AZ66"/>
    <mergeCell ref="Q67:T67"/>
    <mergeCell ref="U67:X67"/>
    <mergeCell ref="Y67:AB67"/>
    <mergeCell ref="AC67:AF67"/>
    <mergeCell ref="AG67:AJ67"/>
    <mergeCell ref="AK67:AN67"/>
    <mergeCell ref="AO67:AR67"/>
    <mergeCell ref="AS67:AV67"/>
    <mergeCell ref="AW67:AZ67"/>
    <mergeCell ref="AO65:AR65"/>
    <mergeCell ref="Q64:T64"/>
    <mergeCell ref="U64:X64"/>
    <mergeCell ref="Y64:AB64"/>
    <mergeCell ref="AC64:AF64"/>
    <mergeCell ref="AG64:AJ64"/>
    <mergeCell ref="AK64:AN64"/>
    <mergeCell ref="AS65:AV65"/>
    <mergeCell ref="AW65:AZ65"/>
    <mergeCell ref="AW58:AZ58"/>
    <mergeCell ref="AW50:AZ50"/>
    <mergeCell ref="Q54:AB54"/>
    <mergeCell ref="AC54:AN54"/>
    <mergeCell ref="AO54:AZ54"/>
    <mergeCell ref="Q50:T50"/>
    <mergeCell ref="Y55:AB55"/>
    <mergeCell ref="AC55:AF55"/>
    <mergeCell ref="AG55:AJ55"/>
    <mergeCell ref="AK55:AN55"/>
    <mergeCell ref="AO55:AR55"/>
    <mergeCell ref="AW56:AZ56"/>
    <mergeCell ref="Q58:T58"/>
    <mergeCell ref="U58:X58"/>
    <mergeCell ref="Y58:AB58"/>
    <mergeCell ref="AC58:AF58"/>
    <mergeCell ref="AG58:AJ58"/>
    <mergeCell ref="AK58:AN58"/>
    <mergeCell ref="AS58:AV58"/>
    <mergeCell ref="AK57:AN57"/>
    <mergeCell ref="AO57:AR57"/>
    <mergeCell ref="AS57:AV57"/>
    <mergeCell ref="AW57:AZ57"/>
    <mergeCell ref="Q48:T48"/>
    <mergeCell ref="U48:X48"/>
    <mergeCell ref="Y48:AB48"/>
    <mergeCell ref="AC48:AF48"/>
    <mergeCell ref="AG48:AJ48"/>
    <mergeCell ref="AK48:AN48"/>
    <mergeCell ref="AO48:AR48"/>
    <mergeCell ref="AS48:AV48"/>
    <mergeCell ref="AW48:AZ48"/>
    <mergeCell ref="Q47:T47"/>
    <mergeCell ref="U47:X47"/>
    <mergeCell ref="Y47:AB47"/>
    <mergeCell ref="AC47:AF47"/>
    <mergeCell ref="AG47:AJ47"/>
    <mergeCell ref="AK47:AN47"/>
    <mergeCell ref="AO47:AR47"/>
    <mergeCell ref="AS47:AV47"/>
    <mergeCell ref="AW47:AZ47"/>
    <mergeCell ref="AO45:AR45"/>
    <mergeCell ref="AS45:AV45"/>
    <mergeCell ref="AW45:AZ45"/>
    <mergeCell ref="Q46:T46"/>
    <mergeCell ref="U46:X46"/>
    <mergeCell ref="Y46:AB46"/>
    <mergeCell ref="AC46:AF46"/>
    <mergeCell ref="AG46:AJ46"/>
    <mergeCell ref="AK46:AN46"/>
    <mergeCell ref="AO46:AR46"/>
    <mergeCell ref="Q45:T45"/>
    <mergeCell ref="U45:X45"/>
    <mergeCell ref="Y45:AB45"/>
    <mergeCell ref="AC45:AF45"/>
    <mergeCell ref="AG45:AJ45"/>
    <mergeCell ref="AK45:AN45"/>
    <mergeCell ref="AS46:AV46"/>
    <mergeCell ref="AW46:AZ46"/>
    <mergeCell ref="AO44:AR44"/>
    <mergeCell ref="AS44:AV44"/>
    <mergeCell ref="AW44:AZ44"/>
    <mergeCell ref="Q43:T43"/>
    <mergeCell ref="U43:X43"/>
    <mergeCell ref="Y43:AB43"/>
    <mergeCell ref="Q44:T44"/>
    <mergeCell ref="U44:X44"/>
    <mergeCell ref="Y44:AB44"/>
    <mergeCell ref="AC44:AF44"/>
    <mergeCell ref="AG44:AJ44"/>
    <mergeCell ref="AK44:AN44"/>
    <mergeCell ref="AC43:AF43"/>
    <mergeCell ref="AG43:AJ43"/>
    <mergeCell ref="AK43:AN43"/>
    <mergeCell ref="AO43:AR43"/>
    <mergeCell ref="AS43:AV43"/>
    <mergeCell ref="AW43:AZ43"/>
    <mergeCell ref="AK42:AN42"/>
    <mergeCell ref="AO42:AR42"/>
    <mergeCell ref="AS42:AV42"/>
    <mergeCell ref="AW42:AZ42"/>
    <mergeCell ref="AC41:AF41"/>
    <mergeCell ref="Q41:T41"/>
    <mergeCell ref="U41:X41"/>
    <mergeCell ref="Y41:AB41"/>
    <mergeCell ref="AG41:AJ41"/>
    <mergeCell ref="AK41:AN41"/>
    <mergeCell ref="AO41:AR41"/>
    <mergeCell ref="AS41:AV41"/>
    <mergeCell ref="AW41:AZ41"/>
    <mergeCell ref="Q42:T42"/>
    <mergeCell ref="U42:X42"/>
    <mergeCell ref="Y42:AB42"/>
    <mergeCell ref="AC42:AF42"/>
    <mergeCell ref="AG42:AJ42"/>
    <mergeCell ref="AK40:AN40"/>
    <mergeCell ref="AO40:AR40"/>
    <mergeCell ref="AS40:AV40"/>
    <mergeCell ref="AW40:AZ40"/>
    <mergeCell ref="AC39:AF39"/>
    <mergeCell ref="Q39:T39"/>
    <mergeCell ref="U39:X39"/>
    <mergeCell ref="Y39:AB39"/>
    <mergeCell ref="AG39:AJ39"/>
    <mergeCell ref="AK39:AN39"/>
    <mergeCell ref="AO39:AR39"/>
    <mergeCell ref="AS39:AV39"/>
    <mergeCell ref="AW39:AZ39"/>
    <mergeCell ref="Q40:T40"/>
    <mergeCell ref="U40:X40"/>
    <mergeCell ref="Y40:AB40"/>
    <mergeCell ref="AC40:AF40"/>
    <mergeCell ref="AG40:AJ40"/>
    <mergeCell ref="AO38:AR38"/>
    <mergeCell ref="AS38:AV38"/>
    <mergeCell ref="AW38:AZ38"/>
    <mergeCell ref="Q37:T37"/>
    <mergeCell ref="U37:X37"/>
    <mergeCell ref="Y37:AB37"/>
    <mergeCell ref="Q38:T38"/>
    <mergeCell ref="U38:X38"/>
    <mergeCell ref="Y38:AB38"/>
    <mergeCell ref="AC38:AF38"/>
    <mergeCell ref="AG38:AJ38"/>
    <mergeCell ref="AK38:AN38"/>
    <mergeCell ref="AC37:AF37"/>
    <mergeCell ref="AG37:AJ37"/>
    <mergeCell ref="AK37:AN37"/>
    <mergeCell ref="AO37:AR37"/>
    <mergeCell ref="AS37:AV37"/>
    <mergeCell ref="AW37:AZ37"/>
    <mergeCell ref="AO36:AR36"/>
    <mergeCell ref="AS36:AV36"/>
    <mergeCell ref="AW36:AZ36"/>
    <mergeCell ref="Q35:T35"/>
    <mergeCell ref="U35:X35"/>
    <mergeCell ref="Y35:AB35"/>
    <mergeCell ref="Q36:T36"/>
    <mergeCell ref="U36:X36"/>
    <mergeCell ref="Y36:AB36"/>
    <mergeCell ref="AC36:AF36"/>
    <mergeCell ref="AG36:AJ36"/>
    <mergeCell ref="AK36:AN36"/>
    <mergeCell ref="AC35:AF35"/>
    <mergeCell ref="AG35:AJ35"/>
    <mergeCell ref="AK35:AN35"/>
    <mergeCell ref="AO35:AR35"/>
    <mergeCell ref="AS35:AV35"/>
    <mergeCell ref="AW35:AZ35"/>
    <mergeCell ref="AS34:AV34"/>
    <mergeCell ref="AW34:AZ34"/>
    <mergeCell ref="AC33:AF33"/>
    <mergeCell ref="AG33:AJ33"/>
    <mergeCell ref="AK33:AN33"/>
    <mergeCell ref="Q33:T33"/>
    <mergeCell ref="U33:X33"/>
    <mergeCell ref="Y33:AB33"/>
    <mergeCell ref="AO33:AR33"/>
    <mergeCell ref="AS33:AV33"/>
    <mergeCell ref="AW33:AZ33"/>
    <mergeCell ref="Q34:T34"/>
    <mergeCell ref="U34:X34"/>
    <mergeCell ref="Y34:AB34"/>
    <mergeCell ref="AC34:AF34"/>
    <mergeCell ref="AG34:AJ34"/>
    <mergeCell ref="AK34:AN34"/>
    <mergeCell ref="AO34:AR34"/>
    <mergeCell ref="AO31:AR31"/>
    <mergeCell ref="AS31:AV31"/>
    <mergeCell ref="AW31:AZ31"/>
    <mergeCell ref="Q32:T32"/>
    <mergeCell ref="U32:X32"/>
    <mergeCell ref="Y32:AB32"/>
    <mergeCell ref="AC32:AF32"/>
    <mergeCell ref="AG32:AJ32"/>
    <mergeCell ref="AK32:AN32"/>
    <mergeCell ref="AO32:AR32"/>
    <mergeCell ref="AS32:AV32"/>
    <mergeCell ref="AW32:AZ32"/>
    <mergeCell ref="Q31:T31"/>
    <mergeCell ref="U31:X31"/>
    <mergeCell ref="Y31:AB31"/>
    <mergeCell ref="AC31:AF31"/>
    <mergeCell ref="AG31:AJ31"/>
    <mergeCell ref="AK31:AN31"/>
    <mergeCell ref="AO29:AR29"/>
    <mergeCell ref="AS29:AV29"/>
    <mergeCell ref="AW29:AZ29"/>
    <mergeCell ref="Q30:T30"/>
    <mergeCell ref="U30:X30"/>
    <mergeCell ref="Y30:AB30"/>
    <mergeCell ref="AC30:AF30"/>
    <mergeCell ref="AG30:AJ30"/>
    <mergeCell ref="AK30:AN30"/>
    <mergeCell ref="AO30:AR30"/>
    <mergeCell ref="Q29:T29"/>
    <mergeCell ref="U29:X29"/>
    <mergeCell ref="Y29:AB29"/>
    <mergeCell ref="AC29:AF29"/>
    <mergeCell ref="AG29:AJ29"/>
    <mergeCell ref="AK29:AN29"/>
    <mergeCell ref="AS30:AV30"/>
    <mergeCell ref="AW30:AZ30"/>
    <mergeCell ref="AO28:AR28"/>
    <mergeCell ref="AS28:AV28"/>
    <mergeCell ref="AW28:AZ28"/>
    <mergeCell ref="Q27:T27"/>
    <mergeCell ref="U27:X27"/>
    <mergeCell ref="Y27:AB27"/>
    <mergeCell ref="AC27:AF27"/>
    <mergeCell ref="AG27:AJ27"/>
    <mergeCell ref="Q28:T28"/>
    <mergeCell ref="U28:X28"/>
    <mergeCell ref="Y28:AB28"/>
    <mergeCell ref="AC28:AF28"/>
    <mergeCell ref="AG28:AJ28"/>
    <mergeCell ref="AK28:AN28"/>
    <mergeCell ref="AK27:AN27"/>
    <mergeCell ref="AO27:AR27"/>
    <mergeCell ref="AS27:AV27"/>
    <mergeCell ref="AW27:AZ27"/>
    <mergeCell ref="Q26:T26"/>
    <mergeCell ref="U26:X26"/>
    <mergeCell ref="Y26:AB26"/>
    <mergeCell ref="AC26:AF26"/>
    <mergeCell ref="AG26:AJ26"/>
    <mergeCell ref="AK26:AN26"/>
    <mergeCell ref="AW25:AZ25"/>
    <mergeCell ref="Q25:T25"/>
    <mergeCell ref="U25:X25"/>
    <mergeCell ref="Y25:AB25"/>
    <mergeCell ref="AC25:AF25"/>
    <mergeCell ref="AG25:AJ25"/>
    <mergeCell ref="AK25:AN25"/>
    <mergeCell ref="AO25:AR25"/>
    <mergeCell ref="AO26:AR26"/>
    <mergeCell ref="AS26:AV26"/>
    <mergeCell ref="AW26:AZ26"/>
    <mergeCell ref="B17:Y17"/>
    <mergeCell ref="Z17:AB17"/>
    <mergeCell ref="AC17:AJ17"/>
    <mergeCell ref="AS25:AV25"/>
    <mergeCell ref="B25:K25"/>
    <mergeCell ref="L25:M25"/>
    <mergeCell ref="N25:P25"/>
    <mergeCell ref="AK17:AR17"/>
    <mergeCell ref="AO24:AR24"/>
    <mergeCell ref="AS24:AV24"/>
    <mergeCell ref="B19:Y19"/>
    <mergeCell ref="Z19:AB19"/>
    <mergeCell ref="B23:K24"/>
    <mergeCell ref="N23:P24"/>
    <mergeCell ref="L23:M24"/>
    <mergeCell ref="B21:AZ21"/>
    <mergeCell ref="AS17:AZ17"/>
    <mergeCell ref="AC18:AJ18"/>
    <mergeCell ref="AK18:AR18"/>
    <mergeCell ref="AS18:AZ18"/>
    <mergeCell ref="AW24:AZ24"/>
    <mergeCell ref="B18:Y18"/>
    <mergeCell ref="Z18:AB18"/>
    <mergeCell ref="A1:AZ1"/>
    <mergeCell ref="Q23:AB23"/>
    <mergeCell ref="AC23:AN23"/>
    <mergeCell ref="AO23:AZ23"/>
    <mergeCell ref="Q24:T24"/>
    <mergeCell ref="U24:X24"/>
    <mergeCell ref="Y24:AB24"/>
    <mergeCell ref="AC24:AF24"/>
    <mergeCell ref="AG24:AJ24"/>
    <mergeCell ref="AK24:AN24"/>
    <mergeCell ref="Z13:AB15"/>
    <mergeCell ref="AC13:AZ13"/>
    <mergeCell ref="AC16:AJ16"/>
    <mergeCell ref="AK16:AR16"/>
    <mergeCell ref="AS16:AZ16"/>
    <mergeCell ref="AC14:AJ15"/>
    <mergeCell ref="AK14:AR15"/>
    <mergeCell ref="AS14:AZ15"/>
    <mergeCell ref="B16:Y16"/>
    <mergeCell ref="Z16:AB16"/>
    <mergeCell ref="A8:K8"/>
    <mergeCell ref="L8:AZ8"/>
    <mergeCell ref="A9:K9"/>
    <mergeCell ref="B11:AZ11"/>
    <mergeCell ref="D79:E79"/>
    <mergeCell ref="H79:M79"/>
    <mergeCell ref="Q79:R79"/>
    <mergeCell ref="L65:M65"/>
    <mergeCell ref="N65:P65"/>
    <mergeCell ref="B66:K66"/>
    <mergeCell ref="L66:M66"/>
    <mergeCell ref="N66:P66"/>
    <mergeCell ref="B69:K69"/>
    <mergeCell ref="L69:M69"/>
    <mergeCell ref="N69:P69"/>
    <mergeCell ref="B67:K67"/>
    <mergeCell ref="C72:H72"/>
    <mergeCell ref="C73:H73"/>
    <mergeCell ref="C75:H75"/>
    <mergeCell ref="C76:H76"/>
    <mergeCell ref="N67:P67"/>
    <mergeCell ref="B68:K68"/>
    <mergeCell ref="L68:M68"/>
    <mergeCell ref="N68:P68"/>
    <mergeCell ref="J75:Y75"/>
    <mergeCell ref="Q65:T65"/>
    <mergeCell ref="U65:X65"/>
    <mergeCell ref="Y65:AB65"/>
    <mergeCell ref="D78:E78"/>
    <mergeCell ref="H78:M78"/>
    <mergeCell ref="Q78:R78"/>
    <mergeCell ref="B65:K65"/>
    <mergeCell ref="B64:K64"/>
    <mergeCell ref="J76:Y76"/>
    <mergeCell ref="AB76:AN76"/>
    <mergeCell ref="AB73:AH73"/>
    <mergeCell ref="Q66:T66"/>
    <mergeCell ref="U66:X66"/>
    <mergeCell ref="Y66:AB66"/>
    <mergeCell ref="AC66:AF66"/>
    <mergeCell ref="AG66:AJ66"/>
    <mergeCell ref="AC65:AF65"/>
    <mergeCell ref="AG65:AJ65"/>
    <mergeCell ref="AK65:AN65"/>
    <mergeCell ref="AK66:AN66"/>
    <mergeCell ref="N56:P56"/>
    <mergeCell ref="Y57:AB57"/>
    <mergeCell ref="AC57:AF57"/>
    <mergeCell ref="AG57:AJ57"/>
    <mergeCell ref="AS61:AV61"/>
    <mergeCell ref="Q62:T62"/>
    <mergeCell ref="U62:X62"/>
    <mergeCell ref="Y62:AB62"/>
    <mergeCell ref="AC62:AF62"/>
    <mergeCell ref="AG62:AJ62"/>
    <mergeCell ref="AK62:AN62"/>
    <mergeCell ref="AO62:AR62"/>
    <mergeCell ref="AS62:AV62"/>
    <mergeCell ref="AK60:AN60"/>
    <mergeCell ref="AO61:AR61"/>
    <mergeCell ref="N61:P61"/>
    <mergeCell ref="U60:X60"/>
    <mergeCell ref="Y60:AB60"/>
    <mergeCell ref="B49:K49"/>
    <mergeCell ref="B50:K50"/>
    <mergeCell ref="N50:P50"/>
    <mergeCell ref="L50:M50"/>
    <mergeCell ref="N49:P49"/>
    <mergeCell ref="Q59:T59"/>
    <mergeCell ref="U59:X59"/>
    <mergeCell ref="Y59:AB59"/>
    <mergeCell ref="AC59:AF59"/>
    <mergeCell ref="B52:AZ52"/>
    <mergeCell ref="B54:K55"/>
    <mergeCell ref="L54:M55"/>
    <mergeCell ref="N54:P55"/>
    <mergeCell ref="AS56:AV56"/>
    <mergeCell ref="Q55:T55"/>
    <mergeCell ref="AO56:AR56"/>
    <mergeCell ref="Q56:T56"/>
    <mergeCell ref="U56:X56"/>
    <mergeCell ref="Y56:AB56"/>
    <mergeCell ref="AC56:AF56"/>
    <mergeCell ref="AG56:AJ56"/>
    <mergeCell ref="AK56:AN56"/>
    <mergeCell ref="B56:K56"/>
    <mergeCell ref="L56:M56"/>
    <mergeCell ref="L49:M49"/>
    <mergeCell ref="AS49:AV49"/>
    <mergeCell ref="U50:X50"/>
    <mergeCell ref="Y50:AB50"/>
    <mergeCell ref="AC50:AF50"/>
    <mergeCell ref="AG50:AJ50"/>
    <mergeCell ref="AK50:AN50"/>
    <mergeCell ref="AS55:AV55"/>
    <mergeCell ref="AW55:AZ55"/>
    <mergeCell ref="U55:X55"/>
    <mergeCell ref="Q49:T49"/>
    <mergeCell ref="U49:X49"/>
    <mergeCell ref="Y49:AB49"/>
    <mergeCell ref="AC49:AF49"/>
    <mergeCell ref="AG49:AJ49"/>
    <mergeCell ref="AK49:AN49"/>
    <mergeCell ref="AO49:AR49"/>
    <mergeCell ref="AO50:AR50"/>
    <mergeCell ref="AS50:AV50"/>
    <mergeCell ref="B48:K48"/>
    <mergeCell ref="L39:M39"/>
    <mergeCell ref="N47:P47"/>
    <mergeCell ref="N48:P48"/>
    <mergeCell ref="N42:P42"/>
    <mergeCell ref="N39:P39"/>
    <mergeCell ref="N40:P40"/>
    <mergeCell ref="N41:P41"/>
    <mergeCell ref="N45:P45"/>
    <mergeCell ref="L42:M42"/>
    <mergeCell ref="B40:K40"/>
    <mergeCell ref="B41:K41"/>
    <mergeCell ref="B42:K42"/>
    <mergeCell ref="L46:M46"/>
    <mergeCell ref="B46:K46"/>
    <mergeCell ref="L41:M41"/>
    <mergeCell ref="B47:K47"/>
    <mergeCell ref="L47:M47"/>
    <mergeCell ref="L48:M48"/>
    <mergeCell ref="L43:M43"/>
    <mergeCell ref="L44:M44"/>
    <mergeCell ref="L45:M45"/>
    <mergeCell ref="N46:P46"/>
    <mergeCell ref="N43:P43"/>
    <mergeCell ref="N37:P37"/>
    <mergeCell ref="B38:K38"/>
    <mergeCell ref="B39:K39"/>
    <mergeCell ref="B35:K35"/>
    <mergeCell ref="N38:P38"/>
    <mergeCell ref="B43:K43"/>
    <mergeCell ref="B44:K44"/>
    <mergeCell ref="B45:K45"/>
    <mergeCell ref="L40:M40"/>
    <mergeCell ref="L38:M38"/>
    <mergeCell ref="B37:K37"/>
    <mergeCell ref="N44:P44"/>
    <mergeCell ref="L26:M26"/>
    <mergeCell ref="N26:P26"/>
    <mergeCell ref="B30:K30"/>
    <mergeCell ref="L30:M30"/>
    <mergeCell ref="N30:P30"/>
    <mergeCell ref="B26:K26"/>
    <mergeCell ref="B27:K27"/>
    <mergeCell ref="B28:K28"/>
    <mergeCell ref="B36:K36"/>
    <mergeCell ref="B34:K34"/>
    <mergeCell ref="L34:M34"/>
    <mergeCell ref="N34:P34"/>
    <mergeCell ref="B33:K33"/>
    <mergeCell ref="L33:M33"/>
    <mergeCell ref="N33:P33"/>
    <mergeCell ref="B32:K32"/>
    <mergeCell ref="L32:M32"/>
    <mergeCell ref="N32:P32"/>
    <mergeCell ref="L35:M35"/>
    <mergeCell ref="N35:P35"/>
    <mergeCell ref="B57:K57"/>
    <mergeCell ref="L57:M57"/>
    <mergeCell ref="N57:P57"/>
    <mergeCell ref="AO58:AR58"/>
    <mergeCell ref="AK59:AN59"/>
    <mergeCell ref="AG63:AJ63"/>
    <mergeCell ref="AK63:AN63"/>
    <mergeCell ref="AO63:AR63"/>
    <mergeCell ref="AC60:AF60"/>
    <mergeCell ref="L60:M60"/>
    <mergeCell ref="N60:P60"/>
    <mergeCell ref="U61:X61"/>
    <mergeCell ref="Y61:AB61"/>
    <mergeCell ref="AC61:AF61"/>
    <mergeCell ref="AG61:AJ61"/>
    <mergeCell ref="AG60:AJ60"/>
    <mergeCell ref="Q57:T57"/>
    <mergeCell ref="U57:X57"/>
    <mergeCell ref="AG59:AJ59"/>
    <mergeCell ref="B58:K58"/>
    <mergeCell ref="L58:M58"/>
    <mergeCell ref="N58:P58"/>
    <mergeCell ref="Q60:T60"/>
    <mergeCell ref="B63:K63"/>
    <mergeCell ref="AQ76:AZ76"/>
    <mergeCell ref="J72:Y72"/>
    <mergeCell ref="AB72:AH72"/>
    <mergeCell ref="AK72:AZ72"/>
    <mergeCell ref="J73:Y73"/>
    <mergeCell ref="AK73:AZ73"/>
    <mergeCell ref="AW60:AZ60"/>
    <mergeCell ref="B62:K62"/>
    <mergeCell ref="L62:M62"/>
    <mergeCell ref="N62:P62"/>
    <mergeCell ref="B61:K61"/>
    <mergeCell ref="L61:M61"/>
    <mergeCell ref="L67:M67"/>
    <mergeCell ref="AS60:AV60"/>
    <mergeCell ref="AS63:AV63"/>
    <mergeCell ref="AW63:AZ63"/>
    <mergeCell ref="Q63:T63"/>
    <mergeCell ref="U63:X63"/>
    <mergeCell ref="AW62:AZ62"/>
    <mergeCell ref="Q61:T61"/>
    <mergeCell ref="AW61:AZ61"/>
    <mergeCell ref="AO64:AR64"/>
    <mergeCell ref="AB75:AN75"/>
    <mergeCell ref="AQ75:AZ75"/>
    <mergeCell ref="B59:K59"/>
    <mergeCell ref="L59:M59"/>
    <mergeCell ref="N59:P59"/>
    <mergeCell ref="AO59:AR59"/>
    <mergeCell ref="AS59:AV59"/>
    <mergeCell ref="AW59:AZ59"/>
    <mergeCell ref="AS64:AV64"/>
    <mergeCell ref="AO60:AR60"/>
    <mergeCell ref="AK61:AN61"/>
    <mergeCell ref="B60:K60"/>
    <mergeCell ref="L64:M64"/>
    <mergeCell ref="N64:P64"/>
    <mergeCell ref="L63:M63"/>
    <mergeCell ref="N63:P63"/>
    <mergeCell ref="Y63:AB63"/>
    <mergeCell ref="AC63:AF63"/>
    <mergeCell ref="AW64:AZ64"/>
    <mergeCell ref="B13:Y15"/>
    <mergeCell ref="AP2:AZ2"/>
    <mergeCell ref="AW49:AZ49"/>
    <mergeCell ref="AC19:AJ19"/>
    <mergeCell ref="AK19:AR19"/>
    <mergeCell ref="AS19:AZ19"/>
    <mergeCell ref="A4:AZ4"/>
    <mergeCell ref="A6:K6"/>
    <mergeCell ref="L6:AZ6"/>
    <mergeCell ref="A7:K7"/>
    <mergeCell ref="L7:AZ7"/>
    <mergeCell ref="N27:P27"/>
    <mergeCell ref="N28:P28"/>
    <mergeCell ref="L27:M27"/>
    <mergeCell ref="L28:M28"/>
    <mergeCell ref="L36:M36"/>
    <mergeCell ref="N36:P36"/>
    <mergeCell ref="L37:M37"/>
    <mergeCell ref="B29:K29"/>
    <mergeCell ref="L29:M29"/>
    <mergeCell ref="N29:P29"/>
    <mergeCell ref="B31:K31"/>
    <mergeCell ref="L31:M31"/>
    <mergeCell ref="N31:P31"/>
  </mergeCells>
  <pageMargins left="0.9055118110236221" right="0.39370078740157483" top="0.59055118110236227" bottom="0.78740157480314965" header="0.31496062992125984" footer="0"/>
  <pageSetup paperSize="8" scale="66" fitToHeight="0" orientation="landscape" r:id="rId1"/>
  <headerFooter differentFirst="1">
    <oddHeader>&amp;C&amp;P</oddHeader>
  </headerFooter>
  <rowBreaks count="2" manualBreakCount="2">
    <brk id="20" max="52" man="1"/>
    <brk id="51" max="52" man="1"/>
  </rowBreaks>
</worksheet>
</file>

<file path=xl/worksheets/sheet9.xml><?xml version="1.0" encoding="utf-8"?>
<worksheet xmlns="http://schemas.openxmlformats.org/spreadsheetml/2006/main" xmlns:r="http://schemas.openxmlformats.org/officeDocument/2006/relationships">
  <sheetPr>
    <pageSetUpPr fitToPage="1"/>
  </sheetPr>
  <dimension ref="A1:BJ51"/>
  <sheetViews>
    <sheetView showGridLines="0" view="pageBreakPreview" zoomScale="90" zoomScaleSheetLayoutView="90" workbookViewId="0">
      <selection activeCell="AS22" sqref="AS22:AZ22"/>
    </sheetView>
  </sheetViews>
  <sheetFormatPr defaultColWidth="0.85546875" defaultRowHeight="15"/>
  <cols>
    <col min="1" max="52" width="3.85546875" style="21" customWidth="1"/>
    <col min="53" max="16384" width="0.85546875" style="21"/>
  </cols>
  <sheetData>
    <row r="1" spans="1:53" ht="62.25" customHeight="1">
      <c r="A1" s="281" t="s">
        <v>297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3" ht="18"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414"/>
      <c r="AP2" s="414"/>
      <c r="AQ2" s="414"/>
      <c r="AR2" s="414"/>
      <c r="AS2" s="414"/>
      <c r="AT2" s="414"/>
      <c r="AU2" s="414"/>
      <c r="AV2" s="414"/>
      <c r="AW2" s="414"/>
      <c r="AX2" s="414"/>
      <c r="AY2" s="414"/>
      <c r="AZ2" s="414"/>
    </row>
    <row r="3" spans="1:53" ht="15" customHeight="1"/>
    <row r="4" spans="1:53" ht="50.1" customHeight="1">
      <c r="A4" s="283" t="s">
        <v>609</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5"/>
    </row>
    <row r="5" spans="1:53" s="26" customFormat="1" ht="15" customHeight="1"/>
    <row r="6" spans="1:53" ht="15" customHeight="1">
      <c r="A6" s="284" t="s">
        <v>298</v>
      </c>
      <c r="B6" s="284"/>
      <c r="C6" s="284"/>
      <c r="D6" s="284"/>
      <c r="E6" s="284"/>
      <c r="F6" s="284"/>
      <c r="G6" s="284"/>
      <c r="H6" s="284"/>
      <c r="I6" s="284"/>
      <c r="J6" s="284"/>
      <c r="K6" s="284"/>
      <c r="L6" s="285" t="s">
        <v>594</v>
      </c>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7"/>
    </row>
    <row r="7" spans="1:53" ht="15" customHeight="1">
      <c r="A7" s="284" t="s">
        <v>299</v>
      </c>
      <c r="B7" s="284"/>
      <c r="C7" s="284"/>
      <c r="D7" s="284"/>
      <c r="E7" s="284"/>
      <c r="F7" s="284"/>
      <c r="G7" s="284"/>
      <c r="H7" s="284"/>
      <c r="I7" s="284"/>
      <c r="J7" s="284"/>
      <c r="K7" s="284"/>
      <c r="L7" s="286">
        <v>2</v>
      </c>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
    </row>
    <row r="8" spans="1:53" ht="15" customHeight="1">
      <c r="A8" s="284"/>
      <c r="B8" s="284"/>
      <c r="C8" s="284"/>
      <c r="D8" s="284"/>
      <c r="E8" s="284"/>
      <c r="F8" s="284"/>
      <c r="G8" s="284"/>
      <c r="H8" s="284"/>
      <c r="I8" s="284"/>
      <c r="J8" s="284"/>
      <c r="K8" s="284"/>
      <c r="L8" s="287" t="s">
        <v>300</v>
      </c>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9"/>
    </row>
    <row r="9" spans="1:53" s="26" customFormat="1" ht="15" customHeight="1">
      <c r="A9" s="284" t="s">
        <v>301</v>
      </c>
      <c r="B9" s="284"/>
      <c r="C9" s="284"/>
      <c r="D9" s="284"/>
      <c r="E9" s="284"/>
      <c r="F9" s="284"/>
      <c r="G9" s="284"/>
      <c r="H9" s="284"/>
      <c r="I9" s="284"/>
      <c r="J9" s="284"/>
      <c r="K9" s="284"/>
      <c r="L9" s="30" t="s">
        <v>435</v>
      </c>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row>
    <row r="10" spans="1:53" ht="15" customHeight="1"/>
    <row r="11" spans="1:53" s="31" customFormat="1" ht="18" customHeight="1">
      <c r="B11" s="288" t="s">
        <v>470</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row>
    <row r="12" spans="1:53" s="31" customFormat="1" ht="8.1" customHeight="1"/>
    <row r="13" spans="1:53" s="31" customFormat="1" ht="24.95" customHeight="1">
      <c r="B13" s="289" t="s">
        <v>0</v>
      </c>
      <c r="C13" s="289"/>
      <c r="D13" s="289"/>
      <c r="E13" s="289"/>
      <c r="F13" s="289"/>
      <c r="G13" s="289"/>
      <c r="H13" s="289"/>
      <c r="I13" s="289"/>
      <c r="J13" s="289"/>
      <c r="K13" s="289"/>
      <c r="L13" s="289"/>
      <c r="M13" s="289"/>
      <c r="N13" s="289"/>
      <c r="O13" s="289"/>
      <c r="P13" s="289"/>
      <c r="Q13" s="289"/>
      <c r="R13" s="289"/>
      <c r="S13" s="289"/>
      <c r="T13" s="289"/>
      <c r="U13" s="289"/>
      <c r="V13" s="289"/>
      <c r="W13" s="289"/>
      <c r="X13" s="289"/>
      <c r="Y13" s="290"/>
      <c r="Z13" s="295" t="s">
        <v>304</v>
      </c>
      <c r="AA13" s="289"/>
      <c r="AB13" s="290"/>
      <c r="AC13" s="298" t="s">
        <v>305</v>
      </c>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row>
    <row r="14" spans="1:53" s="31" customFormat="1" ht="24.95" customHeigh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2"/>
      <c r="Z14" s="296"/>
      <c r="AA14" s="291"/>
      <c r="AB14" s="292"/>
      <c r="AC14" s="295" t="s">
        <v>599</v>
      </c>
      <c r="AD14" s="289"/>
      <c r="AE14" s="289"/>
      <c r="AF14" s="289"/>
      <c r="AG14" s="289"/>
      <c r="AH14" s="289"/>
      <c r="AI14" s="289"/>
      <c r="AJ14" s="290"/>
      <c r="AK14" s="295" t="s">
        <v>600</v>
      </c>
      <c r="AL14" s="289"/>
      <c r="AM14" s="289"/>
      <c r="AN14" s="289"/>
      <c r="AO14" s="289"/>
      <c r="AP14" s="289"/>
      <c r="AQ14" s="289"/>
      <c r="AR14" s="290"/>
      <c r="AS14" s="295" t="s">
        <v>601</v>
      </c>
      <c r="AT14" s="289"/>
      <c r="AU14" s="289"/>
      <c r="AV14" s="289"/>
      <c r="AW14" s="289"/>
      <c r="AX14" s="289"/>
      <c r="AY14" s="289"/>
      <c r="AZ14" s="289"/>
    </row>
    <row r="15" spans="1:53" s="31" customFormat="1" ht="24.95" customHeight="1">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4"/>
      <c r="Z15" s="297"/>
      <c r="AA15" s="293"/>
      <c r="AB15" s="294"/>
      <c r="AC15" s="297"/>
      <c r="AD15" s="293"/>
      <c r="AE15" s="293"/>
      <c r="AF15" s="293"/>
      <c r="AG15" s="293"/>
      <c r="AH15" s="293"/>
      <c r="AI15" s="293"/>
      <c r="AJ15" s="294"/>
      <c r="AK15" s="297"/>
      <c r="AL15" s="293"/>
      <c r="AM15" s="293"/>
      <c r="AN15" s="293"/>
      <c r="AO15" s="293"/>
      <c r="AP15" s="293"/>
      <c r="AQ15" s="293"/>
      <c r="AR15" s="294"/>
      <c r="AS15" s="297"/>
      <c r="AT15" s="293"/>
      <c r="AU15" s="293"/>
      <c r="AV15" s="293"/>
      <c r="AW15" s="293"/>
      <c r="AX15" s="293"/>
      <c r="AY15" s="293"/>
      <c r="AZ15" s="293"/>
    </row>
    <row r="16" spans="1:53" s="33" customFormat="1" ht="15" customHeight="1" thickBot="1">
      <c r="B16" s="301">
        <v>1</v>
      </c>
      <c r="C16" s="301"/>
      <c r="D16" s="301"/>
      <c r="E16" s="301"/>
      <c r="F16" s="301"/>
      <c r="G16" s="301"/>
      <c r="H16" s="301"/>
      <c r="I16" s="301"/>
      <c r="J16" s="301"/>
      <c r="K16" s="301"/>
      <c r="L16" s="301"/>
      <c r="M16" s="301"/>
      <c r="N16" s="301"/>
      <c r="O16" s="301"/>
      <c r="P16" s="301"/>
      <c r="Q16" s="301"/>
      <c r="R16" s="301"/>
      <c r="S16" s="301"/>
      <c r="T16" s="301"/>
      <c r="U16" s="301"/>
      <c r="V16" s="301"/>
      <c r="W16" s="301"/>
      <c r="X16" s="301"/>
      <c r="Y16" s="302"/>
      <c r="Z16" s="303" t="s">
        <v>12</v>
      </c>
      <c r="AA16" s="304"/>
      <c r="AB16" s="305"/>
      <c r="AC16" s="303" t="s">
        <v>13</v>
      </c>
      <c r="AD16" s="304"/>
      <c r="AE16" s="304"/>
      <c r="AF16" s="304"/>
      <c r="AG16" s="304"/>
      <c r="AH16" s="304"/>
      <c r="AI16" s="304"/>
      <c r="AJ16" s="305"/>
      <c r="AK16" s="303" t="s">
        <v>14</v>
      </c>
      <c r="AL16" s="304"/>
      <c r="AM16" s="304"/>
      <c r="AN16" s="304"/>
      <c r="AO16" s="304"/>
      <c r="AP16" s="304"/>
      <c r="AQ16" s="304"/>
      <c r="AR16" s="305"/>
      <c r="AS16" s="303" t="s">
        <v>15</v>
      </c>
      <c r="AT16" s="304"/>
      <c r="AU16" s="304"/>
      <c r="AV16" s="304"/>
      <c r="AW16" s="304"/>
      <c r="AX16" s="304"/>
      <c r="AY16" s="304"/>
      <c r="AZ16" s="304"/>
      <c r="BA16" s="34"/>
    </row>
    <row r="17" spans="1:62" s="35" customFormat="1" ht="18" customHeight="1" thickBot="1">
      <c r="B17" s="306" t="s">
        <v>469</v>
      </c>
      <c r="C17" s="306"/>
      <c r="D17" s="306"/>
      <c r="E17" s="306"/>
      <c r="F17" s="306"/>
      <c r="G17" s="306"/>
      <c r="H17" s="306"/>
      <c r="I17" s="306"/>
      <c r="J17" s="306"/>
      <c r="K17" s="306"/>
      <c r="L17" s="306"/>
      <c r="M17" s="306"/>
      <c r="N17" s="306"/>
      <c r="O17" s="306"/>
      <c r="P17" s="306"/>
      <c r="Q17" s="306"/>
      <c r="R17" s="306"/>
      <c r="S17" s="306"/>
      <c r="T17" s="306"/>
      <c r="U17" s="306"/>
      <c r="V17" s="306"/>
      <c r="W17" s="306"/>
      <c r="X17" s="306"/>
      <c r="Y17" s="307"/>
      <c r="Z17" s="484" t="s">
        <v>307</v>
      </c>
      <c r="AA17" s="485"/>
      <c r="AB17" s="486"/>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3"/>
    </row>
    <row r="18" spans="1:62" s="31" customFormat="1" ht="15" customHeight="1">
      <c r="B18" s="37"/>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row>
    <row r="19" spans="1:62" s="31" customFormat="1" ht="18" customHeight="1">
      <c r="B19" s="288" t="s">
        <v>468</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row>
    <row r="20" spans="1:62" s="31" customFormat="1" ht="8.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8"/>
      <c r="BB20" s="38"/>
      <c r="BC20" s="38"/>
      <c r="BD20" s="38"/>
      <c r="BE20" s="38"/>
      <c r="BF20" s="38"/>
      <c r="BG20" s="38"/>
      <c r="BH20" s="38"/>
      <c r="BI20" s="38"/>
      <c r="BJ20" s="38"/>
    </row>
    <row r="21" spans="1:62" s="42" customFormat="1" ht="24.95" customHeight="1">
      <c r="A21" s="40"/>
      <c r="B21" s="318" t="s">
        <v>0</v>
      </c>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481" t="s">
        <v>304</v>
      </c>
      <c r="AA21" s="481"/>
      <c r="AB21" s="481"/>
      <c r="AC21" s="299" t="s">
        <v>305</v>
      </c>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41"/>
      <c r="BB21" s="41"/>
      <c r="BC21" s="41"/>
      <c r="BD21" s="41"/>
      <c r="BE21" s="41"/>
      <c r="BF21" s="41"/>
      <c r="BG21" s="40"/>
      <c r="BH21" s="40"/>
    </row>
    <row r="22" spans="1:62" s="42" customFormat="1" ht="50.1" customHeight="1">
      <c r="A22" s="40"/>
      <c r="B22" s="318"/>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481"/>
      <c r="AA22" s="481"/>
      <c r="AB22" s="481"/>
      <c r="AC22" s="298" t="s">
        <v>599</v>
      </c>
      <c r="AD22" s="299"/>
      <c r="AE22" s="299"/>
      <c r="AF22" s="299"/>
      <c r="AG22" s="299"/>
      <c r="AH22" s="299"/>
      <c r="AI22" s="299"/>
      <c r="AJ22" s="318"/>
      <c r="AK22" s="298" t="s">
        <v>600</v>
      </c>
      <c r="AL22" s="299"/>
      <c r="AM22" s="299"/>
      <c r="AN22" s="299"/>
      <c r="AO22" s="299"/>
      <c r="AP22" s="299"/>
      <c r="AQ22" s="299"/>
      <c r="AR22" s="318"/>
      <c r="AS22" s="298" t="s">
        <v>601</v>
      </c>
      <c r="AT22" s="299"/>
      <c r="AU22" s="299"/>
      <c r="AV22" s="299"/>
      <c r="AW22" s="299"/>
      <c r="AX22" s="299"/>
      <c r="AY22" s="299"/>
      <c r="AZ22" s="299"/>
      <c r="BA22" s="41"/>
      <c r="BB22" s="41"/>
      <c r="BC22" s="41"/>
      <c r="BD22" s="41"/>
      <c r="BE22" s="41"/>
      <c r="BF22" s="41"/>
      <c r="BG22" s="40"/>
      <c r="BH22" s="40"/>
    </row>
    <row r="23" spans="1:62" s="42" customFormat="1" ht="15.75" customHeight="1" thickBot="1">
      <c r="A23" s="40"/>
      <c r="B23" s="334">
        <v>1</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479" t="s">
        <v>12</v>
      </c>
      <c r="AA23" s="480"/>
      <c r="AB23" s="480"/>
      <c r="AC23" s="329">
        <v>3</v>
      </c>
      <c r="AD23" s="330"/>
      <c r="AE23" s="330"/>
      <c r="AF23" s="330"/>
      <c r="AG23" s="330"/>
      <c r="AH23" s="330"/>
      <c r="AI23" s="330"/>
      <c r="AJ23" s="331"/>
      <c r="AK23" s="329">
        <v>4</v>
      </c>
      <c r="AL23" s="330"/>
      <c r="AM23" s="330"/>
      <c r="AN23" s="330"/>
      <c r="AO23" s="330"/>
      <c r="AP23" s="330"/>
      <c r="AQ23" s="330"/>
      <c r="AR23" s="331"/>
      <c r="AS23" s="329">
        <v>5</v>
      </c>
      <c r="AT23" s="330"/>
      <c r="AU23" s="330"/>
      <c r="AV23" s="330"/>
      <c r="AW23" s="330"/>
      <c r="AX23" s="330"/>
      <c r="AY23" s="330"/>
      <c r="AZ23" s="330"/>
      <c r="BA23" s="34"/>
      <c r="BB23" s="34"/>
      <c r="BC23" s="34"/>
      <c r="BD23" s="34"/>
      <c r="BE23" s="34"/>
      <c r="BF23" s="34"/>
      <c r="BG23" s="40"/>
      <c r="BH23" s="40"/>
    </row>
    <row r="24" spans="1:62" s="42" customFormat="1" ht="18" customHeight="1">
      <c r="A24" s="40"/>
      <c r="B24" s="476" t="s">
        <v>467</v>
      </c>
      <c r="C24" s="477"/>
      <c r="D24" s="477"/>
      <c r="E24" s="477"/>
      <c r="F24" s="477"/>
      <c r="G24" s="477"/>
      <c r="H24" s="477"/>
      <c r="I24" s="477"/>
      <c r="J24" s="477"/>
      <c r="K24" s="477"/>
      <c r="L24" s="477"/>
      <c r="M24" s="477"/>
      <c r="N24" s="477"/>
      <c r="O24" s="477"/>
      <c r="P24" s="477"/>
      <c r="Q24" s="477"/>
      <c r="R24" s="477"/>
      <c r="S24" s="477"/>
      <c r="T24" s="477"/>
      <c r="U24" s="477"/>
      <c r="V24" s="477"/>
      <c r="W24" s="477"/>
      <c r="X24" s="477"/>
      <c r="Y24" s="478"/>
      <c r="Z24" s="434" t="s">
        <v>307</v>
      </c>
      <c r="AA24" s="435"/>
      <c r="AB24" s="435"/>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7"/>
      <c r="BA24" s="34"/>
      <c r="BB24" s="34"/>
      <c r="BC24" s="34"/>
      <c r="BD24" s="34"/>
      <c r="BE24" s="34"/>
      <c r="BF24" s="34"/>
      <c r="BG24" s="40"/>
      <c r="BH24" s="40"/>
    </row>
    <row r="25" spans="1:62" s="42" customFormat="1" ht="18" customHeight="1">
      <c r="A25" s="40"/>
      <c r="B25" s="476"/>
      <c r="C25" s="477"/>
      <c r="D25" s="477"/>
      <c r="E25" s="477"/>
      <c r="F25" s="477"/>
      <c r="G25" s="477"/>
      <c r="H25" s="477"/>
      <c r="I25" s="477"/>
      <c r="J25" s="477"/>
      <c r="K25" s="477"/>
      <c r="L25" s="477"/>
      <c r="M25" s="477"/>
      <c r="N25" s="477"/>
      <c r="O25" s="477"/>
      <c r="P25" s="477"/>
      <c r="Q25" s="477"/>
      <c r="R25" s="477"/>
      <c r="S25" s="477"/>
      <c r="T25" s="477"/>
      <c r="U25" s="477"/>
      <c r="V25" s="477"/>
      <c r="W25" s="477"/>
      <c r="X25" s="477"/>
      <c r="Y25" s="478"/>
      <c r="Z25" s="430" t="s">
        <v>333</v>
      </c>
      <c r="AA25" s="431"/>
      <c r="AB25" s="431"/>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432"/>
      <c r="BA25" s="34"/>
      <c r="BB25" s="34"/>
      <c r="BC25" s="34"/>
      <c r="BD25" s="34"/>
      <c r="BE25" s="34"/>
      <c r="BF25" s="34"/>
      <c r="BG25" s="40"/>
      <c r="BH25" s="40"/>
    </row>
    <row r="26" spans="1:62" s="42" customFormat="1" ht="18" customHeight="1">
      <c r="A26" s="40"/>
      <c r="B26" s="476"/>
      <c r="C26" s="477"/>
      <c r="D26" s="477"/>
      <c r="E26" s="477"/>
      <c r="F26" s="477"/>
      <c r="G26" s="477"/>
      <c r="H26" s="477"/>
      <c r="I26" s="477"/>
      <c r="J26" s="477"/>
      <c r="K26" s="477"/>
      <c r="L26" s="477"/>
      <c r="M26" s="477"/>
      <c r="N26" s="477"/>
      <c r="O26" s="477"/>
      <c r="P26" s="477"/>
      <c r="Q26" s="477"/>
      <c r="R26" s="477"/>
      <c r="S26" s="477"/>
      <c r="T26" s="477"/>
      <c r="U26" s="477"/>
      <c r="V26" s="477"/>
      <c r="W26" s="477"/>
      <c r="X26" s="477"/>
      <c r="Y26" s="478"/>
      <c r="Z26" s="430" t="s">
        <v>334</v>
      </c>
      <c r="AA26" s="431"/>
      <c r="AB26" s="431"/>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432"/>
      <c r="BA26" s="34"/>
      <c r="BB26" s="34"/>
      <c r="BC26" s="34"/>
      <c r="BD26" s="34"/>
      <c r="BE26" s="34"/>
      <c r="BF26" s="34"/>
      <c r="BG26" s="40"/>
      <c r="BH26" s="40"/>
    </row>
    <row r="27" spans="1:62" s="42" customFormat="1" ht="18" customHeight="1">
      <c r="A27" s="40"/>
      <c r="B27" s="476" t="s">
        <v>466</v>
      </c>
      <c r="C27" s="477"/>
      <c r="D27" s="477"/>
      <c r="E27" s="477"/>
      <c r="F27" s="477"/>
      <c r="G27" s="477"/>
      <c r="H27" s="477"/>
      <c r="I27" s="477"/>
      <c r="J27" s="477"/>
      <c r="K27" s="477"/>
      <c r="L27" s="477"/>
      <c r="M27" s="477"/>
      <c r="N27" s="477"/>
      <c r="O27" s="477"/>
      <c r="P27" s="477"/>
      <c r="Q27" s="477"/>
      <c r="R27" s="477"/>
      <c r="S27" s="477"/>
      <c r="T27" s="477"/>
      <c r="U27" s="477"/>
      <c r="V27" s="477"/>
      <c r="W27" s="477"/>
      <c r="X27" s="477"/>
      <c r="Y27" s="478"/>
      <c r="Z27" s="430" t="s">
        <v>309</v>
      </c>
      <c r="AA27" s="431"/>
      <c r="AB27" s="431"/>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432"/>
      <c r="BA27" s="34"/>
      <c r="BB27" s="34"/>
      <c r="BC27" s="34"/>
      <c r="BD27" s="34"/>
      <c r="BE27" s="34"/>
      <c r="BF27" s="34"/>
      <c r="BG27" s="40"/>
      <c r="BH27" s="40"/>
    </row>
    <row r="28" spans="1:62" s="42" customFormat="1" ht="18" customHeight="1">
      <c r="A28" s="40"/>
      <c r="B28" s="476"/>
      <c r="C28" s="477"/>
      <c r="D28" s="477"/>
      <c r="E28" s="477"/>
      <c r="F28" s="477"/>
      <c r="G28" s="477"/>
      <c r="H28" s="477"/>
      <c r="I28" s="477"/>
      <c r="J28" s="477"/>
      <c r="K28" s="477"/>
      <c r="L28" s="477"/>
      <c r="M28" s="477"/>
      <c r="N28" s="477"/>
      <c r="O28" s="477"/>
      <c r="P28" s="477"/>
      <c r="Q28" s="477"/>
      <c r="R28" s="477"/>
      <c r="S28" s="477"/>
      <c r="T28" s="477"/>
      <c r="U28" s="477"/>
      <c r="V28" s="477"/>
      <c r="W28" s="477"/>
      <c r="X28" s="477"/>
      <c r="Y28" s="478"/>
      <c r="Z28" s="430" t="s">
        <v>336</v>
      </c>
      <c r="AA28" s="431"/>
      <c r="AB28" s="431"/>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432"/>
      <c r="BA28" s="34"/>
      <c r="BB28" s="34"/>
      <c r="BC28" s="34"/>
      <c r="BD28" s="34"/>
      <c r="BE28" s="34"/>
      <c r="BF28" s="34"/>
      <c r="BG28" s="40"/>
      <c r="BH28" s="40"/>
    </row>
    <row r="29" spans="1:62" s="42" customFormat="1" ht="18" customHeight="1">
      <c r="A29" s="40"/>
      <c r="B29" s="476"/>
      <c r="C29" s="477"/>
      <c r="D29" s="477"/>
      <c r="E29" s="477"/>
      <c r="F29" s="477"/>
      <c r="G29" s="477"/>
      <c r="H29" s="477"/>
      <c r="I29" s="477"/>
      <c r="J29" s="477"/>
      <c r="K29" s="477"/>
      <c r="L29" s="477"/>
      <c r="M29" s="477"/>
      <c r="N29" s="477"/>
      <c r="O29" s="477"/>
      <c r="P29" s="477"/>
      <c r="Q29" s="477"/>
      <c r="R29" s="477"/>
      <c r="S29" s="477"/>
      <c r="T29" s="477"/>
      <c r="U29" s="477"/>
      <c r="V29" s="477"/>
      <c r="W29" s="477"/>
      <c r="X29" s="477"/>
      <c r="Y29" s="478"/>
      <c r="Z29" s="430" t="s">
        <v>337</v>
      </c>
      <c r="AA29" s="431"/>
      <c r="AB29" s="431"/>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432"/>
      <c r="BA29" s="34"/>
      <c r="BB29" s="34"/>
      <c r="BC29" s="34"/>
      <c r="BD29" s="34"/>
      <c r="BE29" s="34"/>
      <c r="BF29" s="34"/>
      <c r="BG29" s="40"/>
      <c r="BH29" s="40"/>
    </row>
    <row r="30" spans="1:62" s="42" customFormat="1" ht="33" customHeight="1">
      <c r="A30" s="40"/>
      <c r="B30" s="476" t="s">
        <v>465</v>
      </c>
      <c r="C30" s="477"/>
      <c r="D30" s="477"/>
      <c r="E30" s="477"/>
      <c r="F30" s="477"/>
      <c r="G30" s="477"/>
      <c r="H30" s="477"/>
      <c r="I30" s="477"/>
      <c r="J30" s="477"/>
      <c r="K30" s="477"/>
      <c r="L30" s="477"/>
      <c r="M30" s="477"/>
      <c r="N30" s="477"/>
      <c r="O30" s="477"/>
      <c r="P30" s="477"/>
      <c r="Q30" s="477"/>
      <c r="R30" s="477"/>
      <c r="S30" s="477"/>
      <c r="T30" s="477"/>
      <c r="U30" s="477"/>
      <c r="V30" s="477"/>
      <c r="W30" s="477"/>
      <c r="X30" s="477"/>
      <c r="Y30" s="478"/>
      <c r="Z30" s="430" t="s">
        <v>311</v>
      </c>
      <c r="AA30" s="431"/>
      <c r="AB30" s="431"/>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432"/>
      <c r="BA30" s="34"/>
      <c r="BB30" s="34"/>
      <c r="BC30" s="34"/>
      <c r="BD30" s="34"/>
      <c r="BE30" s="34"/>
      <c r="BF30" s="34"/>
      <c r="BG30" s="40"/>
      <c r="BH30" s="40"/>
    </row>
    <row r="31" spans="1:62" s="42" customFormat="1" ht="18" customHeight="1">
      <c r="A31" s="40"/>
      <c r="B31" s="476"/>
      <c r="C31" s="477"/>
      <c r="D31" s="477"/>
      <c r="E31" s="477"/>
      <c r="F31" s="477"/>
      <c r="G31" s="477"/>
      <c r="H31" s="477"/>
      <c r="I31" s="477"/>
      <c r="J31" s="477"/>
      <c r="K31" s="477"/>
      <c r="L31" s="477"/>
      <c r="M31" s="477"/>
      <c r="N31" s="477"/>
      <c r="O31" s="477"/>
      <c r="P31" s="477"/>
      <c r="Q31" s="477"/>
      <c r="R31" s="477"/>
      <c r="S31" s="477"/>
      <c r="T31" s="477"/>
      <c r="U31" s="477"/>
      <c r="V31" s="477"/>
      <c r="W31" s="477"/>
      <c r="X31" s="477"/>
      <c r="Y31" s="478"/>
      <c r="Z31" s="430" t="s">
        <v>402</v>
      </c>
      <c r="AA31" s="431"/>
      <c r="AB31" s="431"/>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432"/>
      <c r="BA31" s="34"/>
      <c r="BB31" s="34"/>
      <c r="BC31" s="34"/>
      <c r="BD31" s="34"/>
      <c r="BE31" s="34"/>
      <c r="BF31" s="34"/>
      <c r="BG31" s="40"/>
      <c r="BH31" s="40"/>
    </row>
    <row r="32" spans="1:62" s="42" customFormat="1" ht="18" customHeight="1">
      <c r="A32" s="40"/>
      <c r="B32" s="476"/>
      <c r="C32" s="477"/>
      <c r="D32" s="477"/>
      <c r="E32" s="477"/>
      <c r="F32" s="477"/>
      <c r="G32" s="477"/>
      <c r="H32" s="477"/>
      <c r="I32" s="477"/>
      <c r="J32" s="477"/>
      <c r="K32" s="477"/>
      <c r="L32" s="477"/>
      <c r="M32" s="477"/>
      <c r="N32" s="477"/>
      <c r="O32" s="477"/>
      <c r="P32" s="477"/>
      <c r="Q32" s="477"/>
      <c r="R32" s="477"/>
      <c r="S32" s="477"/>
      <c r="T32" s="477"/>
      <c r="U32" s="477"/>
      <c r="V32" s="477"/>
      <c r="W32" s="477"/>
      <c r="X32" s="477"/>
      <c r="Y32" s="478"/>
      <c r="Z32" s="430" t="s">
        <v>401</v>
      </c>
      <c r="AA32" s="431"/>
      <c r="AB32" s="431"/>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432"/>
      <c r="BA32" s="34"/>
      <c r="BB32" s="34"/>
      <c r="BC32" s="34"/>
      <c r="BD32" s="34"/>
      <c r="BE32" s="34"/>
      <c r="BF32" s="34"/>
      <c r="BG32" s="40"/>
      <c r="BH32" s="40"/>
    </row>
    <row r="33" spans="1:62" s="42" customFormat="1" ht="33" customHeight="1">
      <c r="A33" s="40"/>
      <c r="B33" s="476" t="s">
        <v>464</v>
      </c>
      <c r="C33" s="477"/>
      <c r="D33" s="477"/>
      <c r="E33" s="477"/>
      <c r="F33" s="477"/>
      <c r="G33" s="477"/>
      <c r="H33" s="477"/>
      <c r="I33" s="477"/>
      <c r="J33" s="477"/>
      <c r="K33" s="477"/>
      <c r="L33" s="477"/>
      <c r="M33" s="477"/>
      <c r="N33" s="477"/>
      <c r="O33" s="477"/>
      <c r="P33" s="477"/>
      <c r="Q33" s="477"/>
      <c r="R33" s="477"/>
      <c r="S33" s="477"/>
      <c r="T33" s="477"/>
      <c r="U33" s="477"/>
      <c r="V33" s="477"/>
      <c r="W33" s="477"/>
      <c r="X33" s="477"/>
      <c r="Y33" s="478"/>
      <c r="Z33" s="430" t="s">
        <v>313</v>
      </c>
      <c r="AA33" s="431"/>
      <c r="AB33" s="431"/>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432"/>
      <c r="BA33" s="34"/>
      <c r="BB33" s="34"/>
      <c r="BC33" s="34"/>
      <c r="BD33" s="34"/>
      <c r="BE33" s="34"/>
      <c r="BF33" s="34"/>
      <c r="BG33" s="40"/>
      <c r="BH33" s="40"/>
    </row>
    <row r="34" spans="1:62" s="42" customFormat="1" ht="18" customHeight="1">
      <c r="A34" s="40"/>
      <c r="B34" s="476"/>
      <c r="C34" s="477"/>
      <c r="D34" s="477"/>
      <c r="E34" s="477"/>
      <c r="F34" s="477"/>
      <c r="G34" s="477"/>
      <c r="H34" s="477"/>
      <c r="I34" s="477"/>
      <c r="J34" s="477"/>
      <c r="K34" s="477"/>
      <c r="L34" s="477"/>
      <c r="M34" s="477"/>
      <c r="N34" s="477"/>
      <c r="O34" s="477"/>
      <c r="P34" s="477"/>
      <c r="Q34" s="477"/>
      <c r="R34" s="477"/>
      <c r="S34" s="477"/>
      <c r="T34" s="477"/>
      <c r="U34" s="477"/>
      <c r="V34" s="477"/>
      <c r="W34" s="477"/>
      <c r="X34" s="477"/>
      <c r="Y34" s="478"/>
      <c r="Z34" s="430" t="s">
        <v>399</v>
      </c>
      <c r="AA34" s="431"/>
      <c r="AB34" s="431"/>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432"/>
      <c r="BA34" s="34"/>
      <c r="BB34" s="34"/>
      <c r="BC34" s="34"/>
      <c r="BD34" s="34"/>
      <c r="BE34" s="34"/>
      <c r="BF34" s="34"/>
      <c r="BG34" s="40"/>
      <c r="BH34" s="40"/>
    </row>
    <row r="35" spans="1:62" s="42" customFormat="1" ht="18" customHeight="1">
      <c r="A35" s="40"/>
      <c r="B35" s="476"/>
      <c r="C35" s="477"/>
      <c r="D35" s="477"/>
      <c r="E35" s="477"/>
      <c r="F35" s="477"/>
      <c r="G35" s="477"/>
      <c r="H35" s="477"/>
      <c r="I35" s="477"/>
      <c r="J35" s="477"/>
      <c r="K35" s="477"/>
      <c r="L35" s="477"/>
      <c r="M35" s="477"/>
      <c r="N35" s="477"/>
      <c r="O35" s="477"/>
      <c r="P35" s="477"/>
      <c r="Q35" s="477"/>
      <c r="R35" s="477"/>
      <c r="S35" s="477"/>
      <c r="T35" s="477"/>
      <c r="U35" s="477"/>
      <c r="V35" s="477"/>
      <c r="W35" s="477"/>
      <c r="X35" s="477"/>
      <c r="Y35" s="478"/>
      <c r="Z35" s="430" t="s">
        <v>398</v>
      </c>
      <c r="AA35" s="431"/>
      <c r="AB35" s="431"/>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432"/>
      <c r="BA35" s="34"/>
      <c r="BB35" s="34"/>
      <c r="BC35" s="34"/>
      <c r="BD35" s="34"/>
      <c r="BE35" s="34"/>
      <c r="BF35" s="34"/>
      <c r="BG35" s="40"/>
      <c r="BH35" s="40"/>
    </row>
    <row r="36" spans="1:62" s="42" customFormat="1" ht="18" customHeight="1">
      <c r="A36" s="40"/>
      <c r="B36" s="476" t="s">
        <v>463</v>
      </c>
      <c r="C36" s="477"/>
      <c r="D36" s="477"/>
      <c r="E36" s="477"/>
      <c r="F36" s="477"/>
      <c r="G36" s="477"/>
      <c r="H36" s="477"/>
      <c r="I36" s="477"/>
      <c r="J36" s="477"/>
      <c r="K36" s="477"/>
      <c r="L36" s="477"/>
      <c r="M36" s="477"/>
      <c r="N36" s="477"/>
      <c r="O36" s="477"/>
      <c r="P36" s="477"/>
      <c r="Q36" s="477"/>
      <c r="R36" s="477"/>
      <c r="S36" s="477"/>
      <c r="T36" s="477"/>
      <c r="U36" s="477"/>
      <c r="V36" s="477"/>
      <c r="W36" s="477"/>
      <c r="X36" s="477"/>
      <c r="Y36" s="478"/>
      <c r="Z36" s="430" t="s">
        <v>315</v>
      </c>
      <c r="AA36" s="431"/>
      <c r="AB36" s="431"/>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432"/>
      <c r="BA36" s="34"/>
      <c r="BB36" s="34"/>
      <c r="BC36" s="34"/>
      <c r="BD36" s="34"/>
      <c r="BE36" s="34"/>
      <c r="BF36" s="34"/>
      <c r="BG36" s="40"/>
      <c r="BH36" s="40"/>
    </row>
    <row r="37" spans="1:62" s="42" customFormat="1" ht="18" customHeight="1">
      <c r="A37" s="40"/>
      <c r="B37" s="476"/>
      <c r="C37" s="477"/>
      <c r="D37" s="477"/>
      <c r="E37" s="477"/>
      <c r="F37" s="477"/>
      <c r="G37" s="477"/>
      <c r="H37" s="477"/>
      <c r="I37" s="477"/>
      <c r="J37" s="477"/>
      <c r="K37" s="477"/>
      <c r="L37" s="477"/>
      <c r="M37" s="477"/>
      <c r="N37" s="477"/>
      <c r="O37" s="477"/>
      <c r="P37" s="477"/>
      <c r="Q37" s="477"/>
      <c r="R37" s="477"/>
      <c r="S37" s="477"/>
      <c r="T37" s="477"/>
      <c r="U37" s="477"/>
      <c r="V37" s="477"/>
      <c r="W37" s="477"/>
      <c r="X37" s="477"/>
      <c r="Y37" s="478"/>
      <c r="Z37" s="430" t="s">
        <v>396</v>
      </c>
      <c r="AA37" s="431"/>
      <c r="AB37" s="431"/>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432"/>
      <c r="BA37" s="34"/>
      <c r="BB37" s="34"/>
      <c r="BC37" s="34"/>
      <c r="BD37" s="34"/>
      <c r="BE37" s="34"/>
      <c r="BF37" s="34"/>
      <c r="BG37" s="40"/>
      <c r="BH37" s="40"/>
    </row>
    <row r="38" spans="1:62" s="42" customFormat="1" ht="18" customHeight="1">
      <c r="A38" s="40"/>
      <c r="B38" s="476"/>
      <c r="C38" s="477"/>
      <c r="D38" s="477"/>
      <c r="E38" s="477"/>
      <c r="F38" s="477"/>
      <c r="G38" s="477"/>
      <c r="H38" s="477"/>
      <c r="I38" s="477"/>
      <c r="J38" s="477"/>
      <c r="K38" s="477"/>
      <c r="L38" s="477"/>
      <c r="M38" s="477"/>
      <c r="N38" s="477"/>
      <c r="O38" s="477"/>
      <c r="P38" s="477"/>
      <c r="Q38" s="477"/>
      <c r="R38" s="477"/>
      <c r="S38" s="477"/>
      <c r="T38" s="477"/>
      <c r="U38" s="477"/>
      <c r="V38" s="477"/>
      <c r="W38" s="477"/>
      <c r="X38" s="477"/>
      <c r="Y38" s="478"/>
      <c r="Z38" s="430" t="s">
        <v>395</v>
      </c>
      <c r="AA38" s="431"/>
      <c r="AB38" s="431"/>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432"/>
      <c r="BA38" s="34"/>
      <c r="BB38" s="34"/>
      <c r="BC38" s="34"/>
      <c r="BD38" s="34"/>
      <c r="BE38" s="34"/>
      <c r="BF38" s="34"/>
      <c r="BG38" s="40"/>
      <c r="BH38" s="40"/>
    </row>
    <row r="39" spans="1:62" s="42" customFormat="1" ht="18" customHeight="1" thickBot="1">
      <c r="A39" s="40"/>
      <c r="B39" s="489" t="s">
        <v>339</v>
      </c>
      <c r="C39" s="490"/>
      <c r="D39" s="490"/>
      <c r="E39" s="490"/>
      <c r="F39" s="490"/>
      <c r="G39" s="490"/>
      <c r="H39" s="490"/>
      <c r="I39" s="490"/>
      <c r="J39" s="490"/>
      <c r="K39" s="490"/>
      <c r="L39" s="490"/>
      <c r="M39" s="490"/>
      <c r="N39" s="490"/>
      <c r="O39" s="490"/>
      <c r="P39" s="490"/>
      <c r="Q39" s="490"/>
      <c r="R39" s="490"/>
      <c r="S39" s="490"/>
      <c r="T39" s="490"/>
      <c r="U39" s="490"/>
      <c r="V39" s="490"/>
      <c r="W39" s="490"/>
      <c r="X39" s="490"/>
      <c r="Y39" s="491"/>
      <c r="Z39" s="487" t="s">
        <v>325</v>
      </c>
      <c r="AA39" s="488"/>
      <c r="AB39" s="488"/>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9"/>
      <c r="BA39" s="34"/>
      <c r="BB39" s="34"/>
      <c r="BC39" s="34"/>
      <c r="BD39" s="34"/>
      <c r="BE39" s="34"/>
      <c r="BF39" s="34"/>
      <c r="BG39" s="40"/>
      <c r="BH39" s="40"/>
    </row>
    <row r="40" spans="1:62" s="31" customFormat="1" ht="16.5"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8"/>
      <c r="BB40" s="38"/>
      <c r="BC40" s="38"/>
      <c r="BD40" s="38"/>
      <c r="BE40" s="38"/>
      <c r="BF40" s="38"/>
      <c r="BG40" s="38"/>
      <c r="BH40" s="38"/>
      <c r="BI40" s="38"/>
      <c r="BJ40" s="38"/>
    </row>
    <row r="41" spans="1:62" s="31" customFormat="1" ht="18" customHeight="1">
      <c r="B41" s="492" t="s">
        <v>462</v>
      </c>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row>
    <row r="42" spans="1:62" s="31" customFormat="1" ht="15" customHeight="1">
      <c r="B42" s="45"/>
      <c r="C42" s="45"/>
      <c r="D42" s="45"/>
      <c r="E42" s="45"/>
      <c r="F42" s="45"/>
      <c r="G42" s="45"/>
      <c r="H42" s="45"/>
      <c r="I42" s="45"/>
      <c r="J42" s="45"/>
      <c r="K42" s="45"/>
      <c r="L42" s="45"/>
      <c r="M42" s="45"/>
      <c r="N42" s="45"/>
      <c r="O42" s="45"/>
      <c r="P42" s="45"/>
      <c r="Q42" s="45"/>
      <c r="R42" s="45"/>
      <c r="S42" s="46"/>
      <c r="T42" s="46"/>
      <c r="U42" s="47"/>
      <c r="V42" s="47"/>
      <c r="W42" s="47"/>
      <c r="X42" s="47"/>
      <c r="Y42" s="47"/>
      <c r="Z42" s="47"/>
      <c r="AA42" s="47"/>
      <c r="AB42" s="47"/>
      <c r="AC42" s="48"/>
      <c r="AD42" s="48"/>
      <c r="AE42" s="48"/>
      <c r="AF42" s="48"/>
      <c r="AG42" s="48"/>
      <c r="AH42" s="48"/>
      <c r="AI42" s="48"/>
      <c r="AJ42" s="48"/>
      <c r="AK42" s="49"/>
      <c r="AL42" s="49"/>
      <c r="AM42" s="49"/>
      <c r="AN42" s="49"/>
      <c r="AO42" s="49"/>
      <c r="AP42" s="49"/>
      <c r="AQ42" s="49"/>
      <c r="AR42" s="49"/>
      <c r="AS42" s="49"/>
      <c r="AT42" s="49"/>
      <c r="AU42" s="49"/>
      <c r="AV42" s="49"/>
      <c r="AW42" s="49"/>
      <c r="AX42" s="49"/>
      <c r="AY42" s="49"/>
      <c r="AZ42" s="49"/>
    </row>
    <row r="43" spans="1:62" s="31" customFormat="1" ht="15" customHeight="1">
      <c r="A43" s="35"/>
      <c r="B43" s="50"/>
      <c r="C43" s="50"/>
      <c r="D43" s="50"/>
      <c r="E43" s="50"/>
      <c r="F43" s="50"/>
      <c r="G43" s="50"/>
      <c r="H43" s="50"/>
      <c r="I43" s="50"/>
      <c r="J43" s="49"/>
      <c r="K43" s="49"/>
      <c r="L43" s="49"/>
      <c r="M43" s="49"/>
      <c r="N43" s="49"/>
      <c r="O43" s="49"/>
      <c r="P43" s="49"/>
      <c r="Q43" s="49"/>
      <c r="R43" s="51"/>
      <c r="S43" s="51"/>
      <c r="T43" s="51"/>
      <c r="U43" s="51"/>
      <c r="V43" s="51"/>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row>
    <row r="44" spans="1:62" s="54" customFormat="1" ht="18" customHeight="1">
      <c r="A44" s="35"/>
      <c r="B44" s="52"/>
      <c r="C44" s="380" t="s">
        <v>363</v>
      </c>
      <c r="D44" s="380"/>
      <c r="E44" s="380"/>
      <c r="F44" s="380"/>
      <c r="G44" s="380"/>
      <c r="H44" s="380"/>
      <c r="I44" s="53"/>
      <c r="J44" s="384" t="s">
        <v>553</v>
      </c>
      <c r="K44" s="384"/>
      <c r="L44" s="384"/>
      <c r="M44" s="384"/>
      <c r="N44" s="384"/>
      <c r="O44" s="384"/>
      <c r="P44" s="384"/>
      <c r="Q44" s="384"/>
      <c r="R44" s="384"/>
      <c r="S44" s="384"/>
      <c r="T44" s="384"/>
      <c r="U44" s="384"/>
      <c r="V44" s="384"/>
      <c r="W44" s="384"/>
      <c r="X44" s="384"/>
      <c r="Y44" s="384"/>
      <c r="Z44" s="53"/>
      <c r="AA44" s="53"/>
      <c r="AB44" s="384"/>
      <c r="AC44" s="384"/>
      <c r="AD44" s="384"/>
      <c r="AE44" s="384"/>
      <c r="AF44" s="384"/>
      <c r="AG44" s="384"/>
      <c r="AH44" s="384"/>
      <c r="AI44" s="35"/>
      <c r="AJ44" s="35"/>
      <c r="AK44" s="384" t="s">
        <v>592</v>
      </c>
      <c r="AL44" s="384"/>
      <c r="AM44" s="384"/>
      <c r="AN44" s="384"/>
      <c r="AO44" s="384"/>
      <c r="AP44" s="384"/>
      <c r="AQ44" s="384"/>
      <c r="AR44" s="384"/>
      <c r="AS44" s="384"/>
      <c r="AT44" s="384"/>
      <c r="AU44" s="384"/>
      <c r="AV44" s="384"/>
      <c r="AW44" s="384"/>
      <c r="AX44" s="384"/>
      <c r="AY44" s="384"/>
      <c r="AZ44" s="384"/>
    </row>
    <row r="45" spans="1:62" s="54" customFormat="1" ht="18" customHeight="1">
      <c r="A45" s="35"/>
      <c r="B45" s="52"/>
      <c r="C45" s="380" t="s">
        <v>364</v>
      </c>
      <c r="D45" s="380"/>
      <c r="E45" s="380"/>
      <c r="F45" s="380"/>
      <c r="G45" s="380"/>
      <c r="H45" s="380"/>
      <c r="I45" s="53"/>
      <c r="J45" s="381" t="s">
        <v>266</v>
      </c>
      <c r="K45" s="381"/>
      <c r="L45" s="381"/>
      <c r="M45" s="381"/>
      <c r="N45" s="381"/>
      <c r="O45" s="381"/>
      <c r="P45" s="381"/>
      <c r="Q45" s="381"/>
      <c r="R45" s="381"/>
      <c r="S45" s="381"/>
      <c r="T45" s="381"/>
      <c r="U45" s="381"/>
      <c r="V45" s="381"/>
      <c r="W45" s="381"/>
      <c r="X45" s="381"/>
      <c r="Y45" s="381"/>
      <c r="Z45" s="55"/>
      <c r="AA45" s="55"/>
      <c r="AB45" s="381" t="s">
        <v>21</v>
      </c>
      <c r="AC45" s="381"/>
      <c r="AD45" s="381"/>
      <c r="AE45" s="381"/>
      <c r="AF45" s="381"/>
      <c r="AG45" s="381"/>
      <c r="AH45" s="381"/>
      <c r="AI45" s="56"/>
      <c r="AJ45" s="56"/>
      <c r="AK45" s="381" t="s">
        <v>22</v>
      </c>
      <c r="AL45" s="381"/>
      <c r="AM45" s="381"/>
      <c r="AN45" s="381"/>
      <c r="AO45" s="381"/>
      <c r="AP45" s="381"/>
      <c r="AQ45" s="381"/>
      <c r="AR45" s="381"/>
      <c r="AS45" s="381"/>
      <c r="AT45" s="381"/>
      <c r="AU45" s="381"/>
      <c r="AV45" s="381"/>
      <c r="AW45" s="381"/>
      <c r="AX45" s="381"/>
      <c r="AY45" s="381"/>
      <c r="AZ45" s="381"/>
    </row>
    <row r="46" spans="1:62" s="54" customFormat="1" ht="18" customHeight="1">
      <c r="A46" s="31"/>
      <c r="B46" s="52"/>
      <c r="C46" s="53"/>
      <c r="D46" s="53"/>
      <c r="E46" s="53"/>
      <c r="F46" s="53"/>
      <c r="G46" s="53"/>
      <c r="H46" s="53"/>
      <c r="I46" s="53"/>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6"/>
      <c r="AJ46" s="55"/>
      <c r="AK46" s="55"/>
      <c r="AL46" s="55"/>
      <c r="AM46" s="55"/>
      <c r="AN46" s="55"/>
      <c r="AO46" s="55"/>
      <c r="AP46" s="55"/>
      <c r="AQ46" s="55"/>
      <c r="AR46" s="55"/>
      <c r="AS46" s="55"/>
      <c r="AT46" s="55"/>
      <c r="AU46" s="55"/>
      <c r="AV46" s="55"/>
      <c r="AW46" s="55"/>
      <c r="AX46" s="55"/>
      <c r="AY46" s="55"/>
      <c r="AZ46" s="55"/>
    </row>
    <row r="47" spans="1:62" s="54" customFormat="1" ht="18" customHeight="1">
      <c r="B47" s="52"/>
      <c r="C47" s="380" t="s">
        <v>267</v>
      </c>
      <c r="D47" s="380"/>
      <c r="E47" s="380"/>
      <c r="F47" s="380"/>
      <c r="G47" s="380"/>
      <c r="H47" s="380"/>
      <c r="I47" s="53"/>
      <c r="J47" s="382"/>
      <c r="K47" s="382"/>
      <c r="L47" s="382"/>
      <c r="M47" s="382"/>
      <c r="N47" s="382"/>
      <c r="O47" s="382"/>
      <c r="P47" s="382"/>
      <c r="Q47" s="382"/>
      <c r="R47" s="382"/>
      <c r="S47" s="382"/>
      <c r="T47" s="382"/>
      <c r="U47" s="382"/>
      <c r="V47" s="382"/>
      <c r="W47" s="382"/>
      <c r="X47" s="382"/>
      <c r="Y47" s="382"/>
      <c r="Z47" s="55"/>
      <c r="AA47" s="55"/>
      <c r="AB47" s="382"/>
      <c r="AC47" s="382"/>
      <c r="AD47" s="382"/>
      <c r="AE47" s="382"/>
      <c r="AF47" s="382"/>
      <c r="AG47" s="382"/>
      <c r="AH47" s="382"/>
      <c r="AI47" s="382"/>
      <c r="AJ47" s="382"/>
      <c r="AK47" s="382"/>
      <c r="AL47" s="382"/>
      <c r="AM47" s="382"/>
      <c r="AN47" s="382"/>
      <c r="AO47" s="56"/>
      <c r="AP47" s="56"/>
      <c r="AQ47" s="383"/>
      <c r="AR47" s="383"/>
      <c r="AS47" s="383"/>
      <c r="AT47" s="383"/>
      <c r="AU47" s="383"/>
      <c r="AV47" s="383"/>
      <c r="AW47" s="383"/>
      <c r="AX47" s="383"/>
      <c r="AY47" s="383"/>
      <c r="AZ47" s="383"/>
    </row>
    <row r="48" spans="1:62" s="54" customFormat="1" ht="18" customHeight="1">
      <c r="B48" s="52"/>
      <c r="C48" s="386"/>
      <c r="D48" s="386"/>
      <c r="E48" s="386"/>
      <c r="F48" s="386"/>
      <c r="G48" s="386"/>
      <c r="H48" s="386"/>
      <c r="I48" s="53"/>
      <c r="J48" s="381" t="s">
        <v>266</v>
      </c>
      <c r="K48" s="381"/>
      <c r="L48" s="381"/>
      <c r="M48" s="381"/>
      <c r="N48" s="381"/>
      <c r="O48" s="381"/>
      <c r="P48" s="381"/>
      <c r="Q48" s="381"/>
      <c r="R48" s="381"/>
      <c r="S48" s="381"/>
      <c r="T48" s="381"/>
      <c r="U48" s="381"/>
      <c r="V48" s="381"/>
      <c r="W48" s="381"/>
      <c r="X48" s="381"/>
      <c r="Y48" s="381"/>
      <c r="Z48" s="55"/>
      <c r="AA48" s="55"/>
      <c r="AB48" s="381" t="s">
        <v>268</v>
      </c>
      <c r="AC48" s="381"/>
      <c r="AD48" s="381"/>
      <c r="AE48" s="381"/>
      <c r="AF48" s="381"/>
      <c r="AG48" s="381"/>
      <c r="AH48" s="381"/>
      <c r="AI48" s="381"/>
      <c r="AJ48" s="381"/>
      <c r="AK48" s="381"/>
      <c r="AL48" s="381"/>
      <c r="AM48" s="381"/>
      <c r="AN48" s="381"/>
      <c r="AO48" s="56"/>
      <c r="AP48" s="56"/>
      <c r="AQ48" s="381" t="s">
        <v>269</v>
      </c>
      <c r="AR48" s="381"/>
      <c r="AS48" s="381"/>
      <c r="AT48" s="381"/>
      <c r="AU48" s="381"/>
      <c r="AV48" s="381"/>
      <c r="AW48" s="381"/>
      <c r="AX48" s="381"/>
      <c r="AY48" s="381"/>
      <c r="AZ48" s="381"/>
    </row>
    <row r="49" spans="1:53" s="54" customFormat="1" ht="18" customHeight="1">
      <c r="B49" s="52"/>
      <c r="C49" s="53"/>
      <c r="D49" s="53"/>
      <c r="E49" s="53"/>
      <c r="F49" s="53"/>
      <c r="G49" s="53"/>
      <c r="H49" s="53"/>
      <c r="I49" s="53"/>
      <c r="J49" s="57"/>
      <c r="K49" s="57"/>
      <c r="L49" s="57"/>
      <c r="M49" s="57"/>
      <c r="N49" s="57"/>
      <c r="O49" s="57"/>
      <c r="P49" s="57"/>
      <c r="Q49" s="57"/>
      <c r="R49" s="57"/>
      <c r="S49" s="57"/>
      <c r="T49" s="57"/>
      <c r="U49" s="57"/>
      <c r="V49" s="57"/>
      <c r="W49" s="57"/>
      <c r="X49" s="57"/>
      <c r="Y49" s="57"/>
      <c r="Z49" s="53"/>
      <c r="AA49" s="53"/>
      <c r="AB49" s="57"/>
      <c r="AC49" s="57"/>
      <c r="AD49" s="57"/>
      <c r="AE49" s="57"/>
      <c r="AF49" s="57"/>
      <c r="AG49" s="57"/>
      <c r="AH49" s="57"/>
      <c r="AI49" s="57"/>
      <c r="AJ49" s="57"/>
      <c r="AK49" s="57"/>
      <c r="AL49" s="57"/>
      <c r="AM49" s="57"/>
      <c r="AN49" s="57"/>
      <c r="AO49" s="35"/>
      <c r="AP49" s="35"/>
      <c r="AQ49" s="57"/>
      <c r="AR49" s="57"/>
      <c r="AS49" s="57"/>
      <c r="AT49" s="57"/>
      <c r="AU49" s="57"/>
      <c r="AV49" s="57"/>
      <c r="AW49" s="57"/>
      <c r="AX49" s="57"/>
      <c r="AY49" s="57"/>
      <c r="AZ49" s="57"/>
    </row>
    <row r="50" spans="1:53" s="54" customFormat="1" ht="18" customHeight="1">
      <c r="B50" s="35"/>
      <c r="C50" s="58" t="s">
        <v>23</v>
      </c>
      <c r="D50" s="387"/>
      <c r="E50" s="387"/>
      <c r="F50" s="53" t="s">
        <v>23</v>
      </c>
      <c r="G50" s="59"/>
      <c r="H50" s="387"/>
      <c r="I50" s="387"/>
      <c r="J50" s="387"/>
      <c r="K50" s="387"/>
      <c r="L50" s="387"/>
      <c r="M50" s="387"/>
      <c r="N50" s="60"/>
      <c r="O50" s="61"/>
      <c r="P50" s="62">
        <v>20</v>
      </c>
      <c r="Q50" s="388"/>
      <c r="R50" s="388"/>
      <c r="S50" s="53" t="s">
        <v>5</v>
      </c>
      <c r="T50" s="60"/>
      <c r="U50" s="60"/>
      <c r="V50" s="60"/>
      <c r="W50" s="60"/>
      <c r="X50" s="35"/>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35"/>
      <c r="AW50" s="35"/>
      <c r="AX50" s="35"/>
      <c r="AY50" s="35"/>
      <c r="AZ50" s="35" t="s">
        <v>461</v>
      </c>
      <c r="BA50" s="35"/>
    </row>
    <row r="51" spans="1:53" s="35" customFormat="1" ht="18" customHeight="1">
      <c r="A51" s="54"/>
      <c r="D51" s="385"/>
      <c r="E51" s="385"/>
      <c r="H51" s="385"/>
      <c r="I51" s="385"/>
      <c r="J51" s="385"/>
      <c r="K51" s="385"/>
      <c r="L51" s="385"/>
      <c r="M51" s="385"/>
      <c r="Q51" s="385"/>
      <c r="R51" s="385"/>
    </row>
  </sheetData>
  <mergeCells count="142">
    <mergeCell ref="AC13:AZ13"/>
    <mergeCell ref="AB45:AH45"/>
    <mergeCell ref="A9:K9"/>
    <mergeCell ref="J48:Y48"/>
    <mergeCell ref="AB48:AN48"/>
    <mergeCell ref="AQ48:AZ48"/>
    <mergeCell ref="C47:H47"/>
    <mergeCell ref="C48:H48"/>
    <mergeCell ref="J44:Y44"/>
    <mergeCell ref="AB44:AH44"/>
    <mergeCell ref="AK44:AZ44"/>
    <mergeCell ref="J45:Y45"/>
    <mergeCell ref="B17:Y17"/>
    <mergeCell ref="Z24:AB24"/>
    <mergeCell ref="AC24:AJ24"/>
    <mergeCell ref="AK24:AR24"/>
    <mergeCell ref="AS24:AZ24"/>
    <mergeCell ref="Z25:AB25"/>
    <mergeCell ref="AC25:AJ25"/>
    <mergeCell ref="AK25:AR25"/>
    <mergeCell ref="AS25:AZ25"/>
    <mergeCell ref="J47:Y47"/>
    <mergeCell ref="AB47:AN47"/>
    <mergeCell ref="AQ47:AZ47"/>
    <mergeCell ref="Z39:AB39"/>
    <mergeCell ref="AC39:AJ39"/>
    <mergeCell ref="AK39:AR39"/>
    <mergeCell ref="AS39:AZ39"/>
    <mergeCell ref="B39:Y39"/>
    <mergeCell ref="B29:Y29"/>
    <mergeCell ref="B41:AZ41"/>
    <mergeCell ref="AK38:AR38"/>
    <mergeCell ref="AS38:AZ38"/>
    <mergeCell ref="Z38:AB38"/>
    <mergeCell ref="B28:Y28"/>
    <mergeCell ref="B38:Y38"/>
    <mergeCell ref="B37:Y37"/>
    <mergeCell ref="B36:Y36"/>
    <mergeCell ref="B35:Y35"/>
    <mergeCell ref="B32:Y32"/>
    <mergeCell ref="AC31:AJ31"/>
    <mergeCell ref="AK31:AR31"/>
    <mergeCell ref="AS31:AZ31"/>
    <mergeCell ref="AS34:AZ34"/>
    <mergeCell ref="Z35:AB35"/>
    <mergeCell ref="AC35:AJ35"/>
    <mergeCell ref="L7:AZ7"/>
    <mergeCell ref="A8:K8"/>
    <mergeCell ref="L8:AZ8"/>
    <mergeCell ref="D50:E50"/>
    <mergeCell ref="H50:M50"/>
    <mergeCell ref="Q50:R50"/>
    <mergeCell ref="Z17:AB17"/>
    <mergeCell ref="AC26:AJ26"/>
    <mergeCell ref="AK26:AR26"/>
    <mergeCell ref="AS26:AZ26"/>
    <mergeCell ref="Z27:AB27"/>
    <mergeCell ref="AC27:AJ27"/>
    <mergeCell ref="AK27:AR27"/>
    <mergeCell ref="AS27:AZ27"/>
    <mergeCell ref="Z26:AB26"/>
    <mergeCell ref="B19:AZ19"/>
    <mergeCell ref="B11:AZ11"/>
    <mergeCell ref="B13:Y15"/>
    <mergeCell ref="Z13:AB15"/>
    <mergeCell ref="AK14:AR15"/>
    <mergeCell ref="AS14:AZ15"/>
    <mergeCell ref="AC16:AJ16"/>
    <mergeCell ref="AK16:AR16"/>
    <mergeCell ref="B30:Y30"/>
    <mergeCell ref="D51:E51"/>
    <mergeCell ref="H51:M51"/>
    <mergeCell ref="Q51:R51"/>
    <mergeCell ref="Z28:AB28"/>
    <mergeCell ref="AC28:AJ28"/>
    <mergeCell ref="AK28:AR28"/>
    <mergeCell ref="AS28:AZ28"/>
    <mergeCell ref="Z29:AB29"/>
    <mergeCell ref="AC29:AJ29"/>
    <mergeCell ref="AK29:AR29"/>
    <mergeCell ref="AK45:AZ45"/>
    <mergeCell ref="C44:H44"/>
    <mergeCell ref="C45:H45"/>
    <mergeCell ref="AK35:AR35"/>
    <mergeCell ref="AS35:AZ35"/>
    <mergeCell ref="AK36:AR36"/>
    <mergeCell ref="AK34:AR34"/>
    <mergeCell ref="AS32:AZ32"/>
    <mergeCell ref="Z33:AB33"/>
    <mergeCell ref="AC33:AJ33"/>
    <mergeCell ref="AK33:AR33"/>
    <mergeCell ref="AS33:AZ33"/>
    <mergeCell ref="B31:Y31"/>
    <mergeCell ref="AC38:AJ38"/>
    <mergeCell ref="A1:AZ1"/>
    <mergeCell ref="AC22:AJ22"/>
    <mergeCell ref="AK22:AR22"/>
    <mergeCell ref="AS22:AZ22"/>
    <mergeCell ref="Z23:AB23"/>
    <mergeCell ref="AC23:AJ23"/>
    <mergeCell ref="AK23:AR23"/>
    <mergeCell ref="AS23:AZ23"/>
    <mergeCell ref="AC21:AZ21"/>
    <mergeCell ref="Z21:AB22"/>
    <mergeCell ref="AS16:AZ16"/>
    <mergeCell ref="AC17:AJ17"/>
    <mergeCell ref="AK17:AR17"/>
    <mergeCell ref="AS17:AZ17"/>
    <mergeCell ref="B23:Y23"/>
    <mergeCell ref="B21:Y22"/>
    <mergeCell ref="AO2:AZ2"/>
    <mergeCell ref="A4:AZ4"/>
    <mergeCell ref="A6:K6"/>
    <mergeCell ref="L6:AZ6"/>
    <mergeCell ref="A7:K7"/>
    <mergeCell ref="B16:Y16"/>
    <mergeCell ref="Z16:AB16"/>
    <mergeCell ref="AC14:AJ15"/>
    <mergeCell ref="B24:Y24"/>
    <mergeCell ref="AS36:AZ36"/>
    <mergeCell ref="Z37:AB37"/>
    <mergeCell ref="AC37:AJ37"/>
    <mergeCell ref="AK37:AR37"/>
    <mergeCell ref="AS37:AZ37"/>
    <mergeCell ref="Z32:AB32"/>
    <mergeCell ref="AC32:AJ32"/>
    <mergeCell ref="B26:Y26"/>
    <mergeCell ref="B25:Y25"/>
    <mergeCell ref="Z36:AB36"/>
    <mergeCell ref="AC36:AJ36"/>
    <mergeCell ref="Z34:AB34"/>
    <mergeCell ref="AC34:AJ34"/>
    <mergeCell ref="B34:Y34"/>
    <mergeCell ref="B33:Y33"/>
    <mergeCell ref="B27:Y27"/>
    <mergeCell ref="AK32:AR32"/>
    <mergeCell ref="AS29:AZ29"/>
    <mergeCell ref="Z30:AB30"/>
    <mergeCell ref="AC30:AJ30"/>
    <mergeCell ref="AK30:AR30"/>
    <mergeCell ref="AS30:AZ30"/>
    <mergeCell ref="Z31:AB31"/>
  </mergeCells>
  <pageMargins left="0.9055118110236221" right="0.39370078740157483" top="0.59055118110236227" bottom="0.78740157480314965" header="0.31496062992125984" footer="0"/>
  <pageSetup paperSize="8" scale="67" fitToHeight="0" orientation="landscape" r:id="rId1"/>
  <headerFooter differentFirst="1">
    <oddHeader>&amp;C&amp;P</oddHeader>
  </headerFooter>
  <rowBreaks count="1" manualBreakCount="1">
    <brk id="18" max="51" man="1"/>
  </rowBreaks>
</worksheet>
</file>

<file path=xl/worksheets/sheet10.xml><?xml version="1.0" encoding="utf-8"?>
<worksheet xmlns="http://schemas.openxmlformats.org/spreadsheetml/2006/main" xmlns:r="http://schemas.openxmlformats.org/officeDocument/2006/relationships">
  <sheetPr>
    <tabColor rgb="FF00B050"/>
  </sheetPr>
  <dimension ref="A1:FE40"/>
  <sheetViews>
    <sheetView view="pageBreakPreview" topLeftCell="A28" zoomScale="98" zoomScaleSheetLayoutView="98" workbookViewId="0">
      <selection activeCell="FW23" sqref="FW23"/>
    </sheetView>
  </sheetViews>
  <sheetFormatPr defaultColWidth="0.85546875" defaultRowHeight="12.75"/>
  <cols>
    <col min="1" max="20" width="0.85546875" style="68"/>
    <col min="21" max="21" width="1.42578125" style="68" customWidth="1"/>
    <col min="22" max="38" width="0.85546875" style="68"/>
    <col min="39" max="39" width="2" style="68" customWidth="1"/>
    <col min="40" max="40" width="3" style="68" customWidth="1"/>
    <col min="41" max="16384" width="0.85546875" style="68"/>
  </cols>
  <sheetData>
    <row r="1" spans="1:161" s="78" customFormat="1" ht="12">
      <c r="DA1" s="78" t="s">
        <v>487</v>
      </c>
    </row>
    <row r="2" spans="1:161" s="78" customFormat="1" ht="47.25" customHeight="1">
      <c r="DA2" s="524" t="s">
        <v>486</v>
      </c>
      <c r="DB2" s="524"/>
      <c r="DC2" s="524"/>
      <c r="DD2" s="524"/>
      <c r="DE2" s="524"/>
      <c r="DF2" s="524"/>
      <c r="DG2" s="524"/>
      <c r="DH2" s="524"/>
      <c r="DI2" s="524"/>
      <c r="DJ2" s="524"/>
      <c r="DK2" s="524"/>
      <c r="DL2" s="524"/>
      <c r="DM2" s="524"/>
      <c r="DN2" s="524"/>
      <c r="DO2" s="524"/>
      <c r="DP2" s="524"/>
      <c r="DQ2" s="524"/>
      <c r="DR2" s="524"/>
      <c r="DS2" s="524"/>
      <c r="DT2" s="524"/>
      <c r="DU2" s="524"/>
      <c r="DV2" s="524"/>
      <c r="DW2" s="524"/>
      <c r="DX2" s="524"/>
      <c r="DY2" s="524"/>
      <c r="DZ2" s="524"/>
      <c r="EA2" s="524"/>
      <c r="EB2" s="524"/>
      <c r="EC2" s="524"/>
      <c r="ED2" s="524"/>
      <c r="EE2" s="524"/>
      <c r="EF2" s="524"/>
      <c r="EG2" s="524"/>
      <c r="EH2" s="524"/>
      <c r="EI2" s="524"/>
      <c r="EJ2" s="524"/>
      <c r="EK2" s="524"/>
      <c r="EL2" s="524"/>
      <c r="EM2" s="524"/>
      <c r="EN2" s="524"/>
      <c r="EO2" s="524"/>
      <c r="EP2" s="524"/>
      <c r="EQ2" s="524"/>
      <c r="ER2" s="524"/>
      <c r="ES2" s="524"/>
      <c r="ET2" s="524"/>
      <c r="EU2" s="524"/>
      <c r="EV2" s="524"/>
      <c r="EW2" s="524"/>
      <c r="EX2" s="524"/>
      <c r="EY2" s="524"/>
      <c r="EZ2" s="524"/>
      <c r="FA2" s="524"/>
      <c r="FB2" s="524"/>
      <c r="FC2" s="524"/>
      <c r="FD2" s="524"/>
      <c r="FE2" s="524"/>
    </row>
    <row r="3" spans="1:161" ht="3" customHeight="1"/>
    <row r="4" spans="1:161" s="20" customFormat="1" ht="11.25"/>
    <row r="6" spans="1:161" s="72" customFormat="1" ht="15">
      <c r="FE6" s="77"/>
    </row>
    <row r="8" spans="1:161" s="76" customFormat="1" ht="70.5" customHeight="1">
      <c r="A8" s="522" t="s">
        <v>631</v>
      </c>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3"/>
      <c r="BZ8" s="523"/>
      <c r="CA8" s="523"/>
      <c r="CB8" s="523"/>
      <c r="CC8" s="523"/>
      <c r="CD8" s="523"/>
      <c r="CE8" s="523"/>
      <c r="CF8" s="523"/>
      <c r="CG8" s="523"/>
      <c r="CH8" s="523"/>
      <c r="CI8" s="523"/>
      <c r="CJ8" s="523"/>
      <c r="CK8" s="523"/>
      <c r="CL8" s="523"/>
      <c r="CM8" s="523"/>
      <c r="CN8" s="523"/>
      <c r="CO8" s="523"/>
      <c r="CP8" s="523"/>
      <c r="CQ8" s="523"/>
      <c r="CR8" s="523"/>
      <c r="CS8" s="523"/>
      <c r="CT8" s="523"/>
      <c r="CU8" s="523"/>
      <c r="CV8" s="523"/>
      <c r="CW8" s="523"/>
      <c r="CX8" s="523"/>
      <c r="CY8" s="523"/>
      <c r="CZ8" s="523"/>
      <c r="DA8" s="523"/>
      <c r="DB8" s="523"/>
      <c r="DC8" s="523"/>
      <c r="DD8" s="523"/>
      <c r="DE8" s="523"/>
      <c r="DF8" s="523"/>
      <c r="DG8" s="523"/>
      <c r="DH8" s="523"/>
      <c r="DI8" s="523"/>
      <c r="DJ8" s="523"/>
      <c r="DK8" s="523"/>
      <c r="DL8" s="523"/>
      <c r="DM8" s="523"/>
      <c r="DN8" s="523"/>
      <c r="DO8" s="523"/>
      <c r="DP8" s="523"/>
      <c r="DQ8" s="523"/>
      <c r="DR8" s="523"/>
      <c r="DS8" s="523"/>
      <c r="DT8" s="523"/>
      <c r="DU8" s="523"/>
      <c r="DV8" s="523"/>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3"/>
      <c r="FD8" s="523"/>
      <c r="FE8" s="523"/>
    </row>
    <row r="10" spans="1:161" s="72" customFormat="1" ht="15">
      <c r="A10" s="521" t="s">
        <v>485</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21"/>
      <c r="DE10" s="521"/>
      <c r="DF10" s="521"/>
      <c r="DG10" s="521"/>
      <c r="DH10" s="521"/>
      <c r="DI10" s="521"/>
      <c r="DJ10" s="521"/>
      <c r="DK10" s="521"/>
      <c r="DL10" s="521"/>
      <c r="DM10" s="521"/>
      <c r="DN10" s="521"/>
      <c r="DO10" s="521"/>
      <c r="DP10" s="521"/>
      <c r="DQ10" s="521"/>
      <c r="DR10" s="521"/>
      <c r="DS10" s="521"/>
      <c r="DT10" s="521"/>
      <c r="DU10" s="521"/>
      <c r="DV10" s="521"/>
      <c r="DW10" s="521"/>
      <c r="DX10" s="521"/>
      <c r="DY10" s="521"/>
      <c r="DZ10" s="521"/>
      <c r="EA10" s="521"/>
      <c r="EB10" s="521"/>
      <c r="EC10" s="521"/>
      <c r="ED10" s="521"/>
      <c r="EE10" s="521"/>
      <c r="EF10" s="521"/>
      <c r="EG10" s="521"/>
      <c r="EH10" s="521"/>
      <c r="EI10" s="521"/>
      <c r="EJ10" s="521"/>
      <c r="EK10" s="521"/>
      <c r="EL10" s="521"/>
      <c r="EM10" s="521"/>
      <c r="EN10" s="521"/>
      <c r="EO10" s="521"/>
      <c r="EP10" s="521"/>
      <c r="EQ10" s="521"/>
      <c r="ER10" s="521"/>
      <c r="ES10" s="521"/>
      <c r="ET10" s="521"/>
      <c r="EU10" s="521"/>
      <c r="EV10" s="521"/>
      <c r="EW10" s="521"/>
      <c r="EX10" s="521"/>
      <c r="EY10" s="521"/>
      <c r="EZ10" s="521"/>
      <c r="FA10" s="521"/>
      <c r="FB10" s="521"/>
      <c r="FC10" s="521"/>
      <c r="FD10" s="521"/>
      <c r="FE10" s="521"/>
    </row>
    <row r="11" spans="1:161" ht="6" customHeight="1"/>
    <row r="12" spans="1:161" ht="9.75" customHeight="1"/>
    <row r="13" spans="1:161" s="72" customFormat="1" ht="15">
      <c r="A13" s="521" t="s">
        <v>483</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1"/>
      <c r="CT13" s="521"/>
      <c r="CU13" s="521"/>
      <c r="CV13" s="521"/>
      <c r="CW13" s="521"/>
      <c r="CX13" s="521"/>
      <c r="CY13" s="521"/>
      <c r="CZ13" s="521"/>
      <c r="DA13" s="521"/>
      <c r="DB13" s="521"/>
      <c r="DC13" s="521"/>
      <c r="DD13" s="521"/>
      <c r="DE13" s="521"/>
      <c r="DF13" s="521"/>
      <c r="DG13" s="521"/>
      <c r="DH13" s="521"/>
      <c r="DI13" s="521"/>
      <c r="DJ13" s="521"/>
      <c r="DK13" s="521"/>
      <c r="DL13" s="521"/>
      <c r="DM13" s="521"/>
      <c r="DN13" s="521"/>
      <c r="DO13" s="521"/>
      <c r="DP13" s="521"/>
      <c r="DQ13" s="521"/>
      <c r="DR13" s="521"/>
      <c r="DS13" s="521"/>
      <c r="DT13" s="521"/>
      <c r="DU13" s="521"/>
      <c r="DV13" s="521"/>
      <c r="DW13" s="521"/>
      <c r="DX13" s="521"/>
      <c r="DY13" s="521"/>
      <c r="DZ13" s="521"/>
      <c r="EA13" s="521"/>
      <c r="EB13" s="521"/>
      <c r="EC13" s="521"/>
      <c r="ED13" s="521"/>
      <c r="EE13" s="521"/>
      <c r="EF13" s="521"/>
      <c r="EG13" s="521"/>
      <c r="EH13" s="521"/>
      <c r="EI13" s="521"/>
      <c r="EJ13" s="521"/>
      <c r="EK13" s="521"/>
      <c r="EL13" s="521"/>
      <c r="EM13" s="521"/>
      <c r="EN13" s="521"/>
      <c r="EO13" s="521"/>
      <c r="EP13" s="521"/>
      <c r="EQ13" s="521"/>
      <c r="ER13" s="521"/>
      <c r="ES13" s="521"/>
      <c r="ET13" s="521"/>
      <c r="EU13" s="521"/>
      <c r="EV13" s="521"/>
      <c r="EW13" s="521"/>
      <c r="EX13" s="521"/>
      <c r="EY13" s="521"/>
      <c r="EZ13" s="521"/>
      <c r="FA13" s="521"/>
      <c r="FB13" s="521"/>
      <c r="FC13" s="521"/>
      <c r="FD13" s="521"/>
      <c r="FE13" s="521"/>
    </row>
    <row r="14" spans="1:161" s="72" customFormat="1" ht="10.5"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row>
    <row r="15" spans="1:161" s="72" customFormat="1" ht="15">
      <c r="A15" s="80" t="s">
        <v>484</v>
      </c>
      <c r="B15" s="80"/>
      <c r="C15" s="80"/>
      <c r="D15" s="80"/>
      <c r="E15" s="80"/>
      <c r="F15" s="80"/>
      <c r="G15" s="80"/>
      <c r="H15" s="80"/>
      <c r="I15" s="80"/>
      <c r="J15" s="80"/>
      <c r="K15" s="80"/>
      <c r="L15" s="80"/>
      <c r="M15" s="80"/>
      <c r="N15" s="80"/>
      <c r="O15" s="80"/>
      <c r="P15" s="80"/>
      <c r="Q15" s="80"/>
      <c r="R15" s="80"/>
      <c r="S15" s="80"/>
      <c r="T15" s="80"/>
      <c r="U15" s="80"/>
      <c r="V15" s="80"/>
      <c r="W15" s="80"/>
      <c r="X15" s="505" t="s">
        <v>543</v>
      </c>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c r="CV15" s="505"/>
      <c r="CW15" s="505"/>
      <c r="CX15" s="505"/>
      <c r="CY15" s="505"/>
      <c r="CZ15" s="505"/>
      <c r="DA15" s="505"/>
      <c r="DB15" s="505"/>
      <c r="DC15" s="505"/>
      <c r="DD15" s="505"/>
      <c r="DE15" s="505"/>
      <c r="DF15" s="505"/>
      <c r="DG15" s="505"/>
      <c r="DH15" s="505"/>
      <c r="DI15" s="505"/>
      <c r="DJ15" s="505"/>
      <c r="DK15" s="505"/>
      <c r="DL15" s="505"/>
      <c r="DM15" s="505"/>
      <c r="DN15" s="505"/>
      <c r="DO15" s="505"/>
      <c r="DP15" s="505"/>
      <c r="DQ15" s="505"/>
      <c r="DR15" s="505"/>
      <c r="DS15" s="505"/>
      <c r="DT15" s="505"/>
      <c r="DU15" s="505"/>
      <c r="DV15" s="505"/>
      <c r="DW15" s="505"/>
      <c r="DX15" s="505"/>
      <c r="DY15" s="505"/>
      <c r="DZ15" s="505"/>
      <c r="EA15" s="505"/>
      <c r="EB15" s="505"/>
      <c r="EC15" s="505"/>
      <c r="ED15" s="505"/>
      <c r="EE15" s="505"/>
      <c r="EF15" s="505"/>
      <c r="EG15" s="505"/>
      <c r="EH15" s="505"/>
      <c r="EI15" s="505"/>
      <c r="EJ15" s="505"/>
      <c r="EK15" s="505"/>
      <c r="EL15" s="505"/>
      <c r="EM15" s="505"/>
      <c r="EN15" s="505"/>
      <c r="EO15" s="505"/>
      <c r="EP15" s="505"/>
      <c r="EQ15" s="505"/>
      <c r="ER15" s="505"/>
      <c r="ES15" s="505"/>
      <c r="ET15" s="505"/>
      <c r="EU15" s="505"/>
      <c r="EV15" s="505"/>
      <c r="EW15" s="505"/>
      <c r="EX15" s="505"/>
      <c r="EY15" s="505"/>
      <c r="EZ15" s="505"/>
      <c r="FA15" s="505"/>
      <c r="FB15" s="505"/>
      <c r="FC15" s="505"/>
      <c r="FD15" s="505"/>
      <c r="FE15" s="505"/>
    </row>
    <row r="16" spans="1:161" s="72" customFormat="1" ht="15">
      <c r="A16" s="506" t="s">
        <v>524</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7" t="s">
        <v>550</v>
      </c>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07"/>
      <c r="CJ16" s="507"/>
      <c r="CK16" s="507"/>
      <c r="CL16" s="507"/>
      <c r="CM16" s="507"/>
      <c r="CN16" s="507"/>
      <c r="CO16" s="507"/>
      <c r="CP16" s="507"/>
      <c r="CQ16" s="507"/>
      <c r="CR16" s="507"/>
      <c r="CS16" s="507"/>
      <c r="CT16" s="507"/>
      <c r="CU16" s="507"/>
      <c r="CV16" s="507"/>
      <c r="CW16" s="507"/>
      <c r="CX16" s="507"/>
      <c r="CY16" s="507"/>
      <c r="CZ16" s="507"/>
      <c r="DA16" s="507"/>
      <c r="DB16" s="507"/>
      <c r="DC16" s="507"/>
      <c r="DD16" s="507"/>
      <c r="DE16" s="507"/>
      <c r="DF16" s="507"/>
      <c r="DG16" s="507"/>
      <c r="DH16" s="507"/>
      <c r="DI16" s="507"/>
      <c r="DJ16" s="507"/>
      <c r="DK16" s="507"/>
      <c r="DL16" s="507"/>
      <c r="DM16" s="507"/>
      <c r="DN16" s="507"/>
      <c r="DO16" s="507"/>
      <c r="DP16" s="507"/>
      <c r="DQ16" s="507"/>
      <c r="DR16" s="507"/>
      <c r="DS16" s="507"/>
      <c r="DT16" s="507"/>
      <c r="DU16" s="507"/>
      <c r="DV16" s="507"/>
      <c r="DW16" s="507"/>
      <c r="DX16" s="507"/>
      <c r="DY16" s="507"/>
      <c r="DZ16" s="507"/>
      <c r="EA16" s="507"/>
      <c r="EB16" s="507"/>
      <c r="EC16" s="507"/>
      <c r="ED16" s="507"/>
      <c r="EE16" s="507"/>
      <c r="EF16" s="507"/>
      <c r="EG16" s="507"/>
      <c r="EH16" s="507"/>
      <c r="EI16" s="507"/>
      <c r="EJ16" s="507"/>
      <c r="EK16" s="507"/>
      <c r="EL16" s="507"/>
      <c r="EM16" s="507"/>
      <c r="EN16" s="507"/>
      <c r="EO16" s="507"/>
      <c r="EP16" s="507"/>
      <c r="EQ16" s="507"/>
      <c r="ER16" s="507"/>
      <c r="ES16" s="507"/>
      <c r="ET16" s="507"/>
      <c r="EU16" s="507"/>
      <c r="EV16" s="507"/>
      <c r="EW16" s="507"/>
      <c r="EX16" s="507"/>
      <c r="EY16" s="507"/>
      <c r="EZ16" s="507"/>
      <c r="FA16" s="507"/>
      <c r="FB16" s="507"/>
      <c r="FC16" s="507"/>
      <c r="FD16" s="507"/>
      <c r="FE16" s="507"/>
    </row>
    <row r="17" spans="1:161" ht="10.5" customHeight="1"/>
    <row r="18" spans="1:161" s="71" customFormat="1" ht="13.5" customHeight="1">
      <c r="A18" s="508" t="s">
        <v>482</v>
      </c>
      <c r="B18" s="509"/>
      <c r="C18" s="509"/>
      <c r="D18" s="509"/>
      <c r="E18" s="509"/>
      <c r="F18" s="510"/>
      <c r="G18" s="508" t="s">
        <v>481</v>
      </c>
      <c r="H18" s="509"/>
      <c r="I18" s="509"/>
      <c r="J18" s="509"/>
      <c r="K18" s="509"/>
      <c r="L18" s="509"/>
      <c r="M18" s="509"/>
      <c r="N18" s="509"/>
      <c r="O18" s="509"/>
      <c r="P18" s="509"/>
      <c r="Q18" s="509"/>
      <c r="R18" s="509"/>
      <c r="S18" s="509"/>
      <c r="T18" s="509"/>
      <c r="U18" s="509"/>
      <c r="V18" s="509"/>
      <c r="W18" s="509"/>
      <c r="X18" s="510"/>
      <c r="Y18" s="508" t="s">
        <v>480</v>
      </c>
      <c r="Z18" s="509"/>
      <c r="AA18" s="509"/>
      <c r="AB18" s="509"/>
      <c r="AC18" s="509"/>
      <c r="AD18" s="509"/>
      <c r="AE18" s="509"/>
      <c r="AF18" s="509"/>
      <c r="AG18" s="509"/>
      <c r="AH18" s="509"/>
      <c r="AI18" s="509"/>
      <c r="AJ18" s="509"/>
      <c r="AK18" s="509"/>
      <c r="AL18" s="509"/>
      <c r="AM18" s="509"/>
      <c r="AN18" s="510"/>
      <c r="AO18" s="517" t="s">
        <v>479</v>
      </c>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9"/>
      <c r="DI18" s="508" t="s">
        <v>478</v>
      </c>
      <c r="DJ18" s="509"/>
      <c r="DK18" s="509"/>
      <c r="DL18" s="509"/>
      <c r="DM18" s="509"/>
      <c r="DN18" s="509"/>
      <c r="DO18" s="509"/>
      <c r="DP18" s="509"/>
      <c r="DQ18" s="509"/>
      <c r="DR18" s="509"/>
      <c r="DS18" s="509"/>
      <c r="DT18" s="509"/>
      <c r="DU18" s="509"/>
      <c r="DV18" s="509"/>
      <c r="DW18" s="509"/>
      <c r="DX18" s="510"/>
      <c r="DY18" s="508" t="s">
        <v>477</v>
      </c>
      <c r="DZ18" s="509"/>
      <c r="EA18" s="509"/>
      <c r="EB18" s="509"/>
      <c r="EC18" s="509"/>
      <c r="ED18" s="509"/>
      <c r="EE18" s="509"/>
      <c r="EF18" s="509"/>
      <c r="EG18" s="509"/>
      <c r="EH18" s="509"/>
      <c r="EI18" s="509"/>
      <c r="EJ18" s="509"/>
      <c r="EK18" s="509"/>
      <c r="EL18" s="509"/>
      <c r="EM18" s="509"/>
      <c r="EN18" s="510"/>
      <c r="EO18" s="508" t="s">
        <v>476</v>
      </c>
      <c r="EP18" s="509"/>
      <c r="EQ18" s="509"/>
      <c r="ER18" s="509"/>
      <c r="ES18" s="509"/>
      <c r="ET18" s="509"/>
      <c r="EU18" s="509"/>
      <c r="EV18" s="509"/>
      <c r="EW18" s="509"/>
      <c r="EX18" s="509"/>
      <c r="EY18" s="509"/>
      <c r="EZ18" s="509"/>
      <c r="FA18" s="509"/>
      <c r="FB18" s="509"/>
      <c r="FC18" s="509"/>
      <c r="FD18" s="509"/>
      <c r="FE18" s="510"/>
    </row>
    <row r="19" spans="1:161" s="71" customFormat="1" ht="13.5" customHeight="1">
      <c r="A19" s="511"/>
      <c r="B19" s="512"/>
      <c r="C19" s="512"/>
      <c r="D19" s="512"/>
      <c r="E19" s="512"/>
      <c r="F19" s="513"/>
      <c r="G19" s="511"/>
      <c r="H19" s="512"/>
      <c r="I19" s="512"/>
      <c r="J19" s="512"/>
      <c r="K19" s="512"/>
      <c r="L19" s="512"/>
      <c r="M19" s="512"/>
      <c r="N19" s="512"/>
      <c r="O19" s="512"/>
      <c r="P19" s="512"/>
      <c r="Q19" s="512"/>
      <c r="R19" s="512"/>
      <c r="S19" s="512"/>
      <c r="T19" s="512"/>
      <c r="U19" s="512"/>
      <c r="V19" s="512"/>
      <c r="W19" s="512"/>
      <c r="X19" s="513"/>
      <c r="Y19" s="511"/>
      <c r="Z19" s="512"/>
      <c r="AA19" s="512"/>
      <c r="AB19" s="512"/>
      <c r="AC19" s="512"/>
      <c r="AD19" s="512"/>
      <c r="AE19" s="512"/>
      <c r="AF19" s="512"/>
      <c r="AG19" s="512"/>
      <c r="AH19" s="512"/>
      <c r="AI19" s="512"/>
      <c r="AJ19" s="512"/>
      <c r="AK19" s="512"/>
      <c r="AL19" s="512"/>
      <c r="AM19" s="512"/>
      <c r="AN19" s="513"/>
      <c r="AO19" s="508" t="s">
        <v>475</v>
      </c>
      <c r="AP19" s="509"/>
      <c r="AQ19" s="509"/>
      <c r="AR19" s="509"/>
      <c r="AS19" s="509"/>
      <c r="AT19" s="509"/>
      <c r="AU19" s="509"/>
      <c r="AV19" s="509"/>
      <c r="AW19" s="509"/>
      <c r="AX19" s="509"/>
      <c r="AY19" s="509"/>
      <c r="AZ19" s="509"/>
      <c r="BA19" s="509"/>
      <c r="BB19" s="509"/>
      <c r="BC19" s="509"/>
      <c r="BD19" s="509"/>
      <c r="BE19" s="510"/>
      <c r="BF19" s="517" t="s">
        <v>55</v>
      </c>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9"/>
      <c r="DI19" s="511"/>
      <c r="DJ19" s="512"/>
      <c r="DK19" s="512"/>
      <c r="DL19" s="512"/>
      <c r="DM19" s="512"/>
      <c r="DN19" s="512"/>
      <c r="DO19" s="512"/>
      <c r="DP19" s="512"/>
      <c r="DQ19" s="512"/>
      <c r="DR19" s="512"/>
      <c r="DS19" s="512"/>
      <c r="DT19" s="512"/>
      <c r="DU19" s="512"/>
      <c r="DV19" s="512"/>
      <c r="DW19" s="512"/>
      <c r="DX19" s="513"/>
      <c r="DY19" s="511"/>
      <c r="DZ19" s="512"/>
      <c r="EA19" s="512"/>
      <c r="EB19" s="512"/>
      <c r="EC19" s="512"/>
      <c r="ED19" s="512"/>
      <c r="EE19" s="512"/>
      <c r="EF19" s="512"/>
      <c r="EG19" s="512"/>
      <c r="EH19" s="512"/>
      <c r="EI19" s="512"/>
      <c r="EJ19" s="512"/>
      <c r="EK19" s="512"/>
      <c r="EL19" s="512"/>
      <c r="EM19" s="512"/>
      <c r="EN19" s="513"/>
      <c r="EO19" s="511"/>
      <c r="EP19" s="512"/>
      <c r="EQ19" s="512"/>
      <c r="ER19" s="512"/>
      <c r="ES19" s="512"/>
      <c r="ET19" s="512"/>
      <c r="EU19" s="512"/>
      <c r="EV19" s="512"/>
      <c r="EW19" s="512"/>
      <c r="EX19" s="512"/>
      <c r="EY19" s="512"/>
      <c r="EZ19" s="512"/>
      <c r="FA19" s="512"/>
      <c r="FB19" s="512"/>
      <c r="FC19" s="512"/>
      <c r="FD19" s="512"/>
      <c r="FE19" s="513"/>
    </row>
    <row r="20" spans="1:161" s="71" customFormat="1" ht="39.75" customHeight="1">
      <c r="A20" s="514"/>
      <c r="B20" s="515"/>
      <c r="C20" s="515"/>
      <c r="D20" s="515"/>
      <c r="E20" s="515"/>
      <c r="F20" s="516"/>
      <c r="G20" s="514"/>
      <c r="H20" s="515"/>
      <c r="I20" s="515"/>
      <c r="J20" s="515"/>
      <c r="K20" s="515"/>
      <c r="L20" s="515"/>
      <c r="M20" s="515"/>
      <c r="N20" s="515"/>
      <c r="O20" s="515"/>
      <c r="P20" s="515"/>
      <c r="Q20" s="515"/>
      <c r="R20" s="515"/>
      <c r="S20" s="515"/>
      <c r="T20" s="515"/>
      <c r="U20" s="515"/>
      <c r="V20" s="515"/>
      <c r="W20" s="515"/>
      <c r="X20" s="516"/>
      <c r="Y20" s="514"/>
      <c r="Z20" s="515"/>
      <c r="AA20" s="515"/>
      <c r="AB20" s="515"/>
      <c r="AC20" s="515"/>
      <c r="AD20" s="515"/>
      <c r="AE20" s="515"/>
      <c r="AF20" s="515"/>
      <c r="AG20" s="515"/>
      <c r="AH20" s="515"/>
      <c r="AI20" s="515"/>
      <c r="AJ20" s="515"/>
      <c r="AK20" s="515"/>
      <c r="AL20" s="515"/>
      <c r="AM20" s="515"/>
      <c r="AN20" s="516"/>
      <c r="AO20" s="514"/>
      <c r="AP20" s="515"/>
      <c r="AQ20" s="515"/>
      <c r="AR20" s="515"/>
      <c r="AS20" s="515"/>
      <c r="AT20" s="515"/>
      <c r="AU20" s="515"/>
      <c r="AV20" s="515"/>
      <c r="AW20" s="515"/>
      <c r="AX20" s="515"/>
      <c r="AY20" s="515"/>
      <c r="AZ20" s="515"/>
      <c r="BA20" s="515"/>
      <c r="BB20" s="515"/>
      <c r="BC20" s="515"/>
      <c r="BD20" s="515"/>
      <c r="BE20" s="516"/>
      <c r="BF20" s="520" t="s">
        <v>474</v>
      </c>
      <c r="BG20" s="520"/>
      <c r="BH20" s="520"/>
      <c r="BI20" s="520"/>
      <c r="BJ20" s="520"/>
      <c r="BK20" s="520"/>
      <c r="BL20" s="520"/>
      <c r="BM20" s="520"/>
      <c r="BN20" s="520"/>
      <c r="BO20" s="520"/>
      <c r="BP20" s="520"/>
      <c r="BQ20" s="520"/>
      <c r="BR20" s="520"/>
      <c r="BS20" s="520"/>
      <c r="BT20" s="520"/>
      <c r="BU20" s="520"/>
      <c r="BV20" s="520"/>
      <c r="BW20" s="520"/>
      <c r="BX20" s="520" t="s">
        <v>473</v>
      </c>
      <c r="BY20" s="520"/>
      <c r="BZ20" s="520"/>
      <c r="CA20" s="520"/>
      <c r="CB20" s="520"/>
      <c r="CC20" s="520"/>
      <c r="CD20" s="520"/>
      <c r="CE20" s="520"/>
      <c r="CF20" s="520"/>
      <c r="CG20" s="520"/>
      <c r="CH20" s="520"/>
      <c r="CI20" s="520"/>
      <c r="CJ20" s="520"/>
      <c r="CK20" s="520"/>
      <c r="CL20" s="520"/>
      <c r="CM20" s="520"/>
      <c r="CN20" s="520"/>
      <c r="CO20" s="520"/>
      <c r="CP20" s="520"/>
      <c r="CQ20" s="520" t="s">
        <v>472</v>
      </c>
      <c r="CR20" s="520"/>
      <c r="CS20" s="520"/>
      <c r="CT20" s="520"/>
      <c r="CU20" s="520"/>
      <c r="CV20" s="520"/>
      <c r="CW20" s="520"/>
      <c r="CX20" s="520"/>
      <c r="CY20" s="520"/>
      <c r="CZ20" s="520"/>
      <c r="DA20" s="520"/>
      <c r="DB20" s="520"/>
      <c r="DC20" s="520"/>
      <c r="DD20" s="520"/>
      <c r="DE20" s="520"/>
      <c r="DF20" s="520"/>
      <c r="DG20" s="520"/>
      <c r="DH20" s="520"/>
      <c r="DI20" s="514"/>
      <c r="DJ20" s="515"/>
      <c r="DK20" s="515"/>
      <c r="DL20" s="515"/>
      <c r="DM20" s="515"/>
      <c r="DN20" s="515"/>
      <c r="DO20" s="515"/>
      <c r="DP20" s="515"/>
      <c r="DQ20" s="515"/>
      <c r="DR20" s="515"/>
      <c r="DS20" s="515"/>
      <c r="DT20" s="515"/>
      <c r="DU20" s="515"/>
      <c r="DV20" s="515"/>
      <c r="DW20" s="515"/>
      <c r="DX20" s="516"/>
      <c r="DY20" s="514"/>
      <c r="DZ20" s="515"/>
      <c r="EA20" s="515"/>
      <c r="EB20" s="515"/>
      <c r="EC20" s="515"/>
      <c r="ED20" s="515"/>
      <c r="EE20" s="515"/>
      <c r="EF20" s="515"/>
      <c r="EG20" s="515"/>
      <c r="EH20" s="515"/>
      <c r="EI20" s="515"/>
      <c r="EJ20" s="515"/>
      <c r="EK20" s="515"/>
      <c r="EL20" s="515"/>
      <c r="EM20" s="515"/>
      <c r="EN20" s="516"/>
      <c r="EO20" s="514"/>
      <c r="EP20" s="515"/>
      <c r="EQ20" s="515"/>
      <c r="ER20" s="515"/>
      <c r="ES20" s="515"/>
      <c r="ET20" s="515"/>
      <c r="EU20" s="515"/>
      <c r="EV20" s="515"/>
      <c r="EW20" s="515"/>
      <c r="EX20" s="515"/>
      <c r="EY20" s="515"/>
      <c r="EZ20" s="515"/>
      <c r="FA20" s="515"/>
      <c r="FB20" s="515"/>
      <c r="FC20" s="515"/>
      <c r="FD20" s="515"/>
      <c r="FE20" s="516"/>
    </row>
    <row r="21" spans="1:161" s="70" customFormat="1">
      <c r="A21" s="504">
        <v>1</v>
      </c>
      <c r="B21" s="504"/>
      <c r="C21" s="504"/>
      <c r="D21" s="504"/>
      <c r="E21" s="504"/>
      <c r="F21" s="504"/>
      <c r="G21" s="504">
        <v>2</v>
      </c>
      <c r="H21" s="504"/>
      <c r="I21" s="504"/>
      <c r="J21" s="504"/>
      <c r="K21" s="504"/>
      <c r="L21" s="504"/>
      <c r="M21" s="504"/>
      <c r="N21" s="504"/>
      <c r="O21" s="504"/>
      <c r="P21" s="504"/>
      <c r="Q21" s="504"/>
      <c r="R21" s="504"/>
      <c r="S21" s="504"/>
      <c r="T21" s="504"/>
      <c r="U21" s="504"/>
      <c r="V21" s="504"/>
      <c r="W21" s="504"/>
      <c r="X21" s="504"/>
      <c r="Y21" s="504">
        <v>3</v>
      </c>
      <c r="Z21" s="504"/>
      <c r="AA21" s="504"/>
      <c r="AB21" s="504"/>
      <c r="AC21" s="504"/>
      <c r="AD21" s="504"/>
      <c r="AE21" s="504"/>
      <c r="AF21" s="504"/>
      <c r="AG21" s="504"/>
      <c r="AH21" s="504"/>
      <c r="AI21" s="504"/>
      <c r="AJ21" s="504"/>
      <c r="AK21" s="504"/>
      <c r="AL21" s="504"/>
      <c r="AM21" s="504"/>
      <c r="AN21" s="504"/>
      <c r="AO21" s="504">
        <v>4</v>
      </c>
      <c r="AP21" s="504"/>
      <c r="AQ21" s="504"/>
      <c r="AR21" s="504"/>
      <c r="AS21" s="504"/>
      <c r="AT21" s="504"/>
      <c r="AU21" s="504"/>
      <c r="AV21" s="504"/>
      <c r="AW21" s="504"/>
      <c r="AX21" s="504"/>
      <c r="AY21" s="504"/>
      <c r="AZ21" s="504"/>
      <c r="BA21" s="504"/>
      <c r="BB21" s="504"/>
      <c r="BC21" s="504"/>
      <c r="BD21" s="504"/>
      <c r="BE21" s="504"/>
      <c r="BF21" s="504">
        <v>5</v>
      </c>
      <c r="BG21" s="504"/>
      <c r="BH21" s="504"/>
      <c r="BI21" s="504"/>
      <c r="BJ21" s="504"/>
      <c r="BK21" s="504"/>
      <c r="BL21" s="504"/>
      <c r="BM21" s="504"/>
      <c r="BN21" s="504"/>
      <c r="BO21" s="504"/>
      <c r="BP21" s="504"/>
      <c r="BQ21" s="504"/>
      <c r="BR21" s="504"/>
      <c r="BS21" s="504"/>
      <c r="BT21" s="504"/>
      <c r="BU21" s="504"/>
      <c r="BV21" s="504"/>
      <c r="BW21" s="504"/>
      <c r="BX21" s="504">
        <v>6</v>
      </c>
      <c r="BY21" s="504"/>
      <c r="BZ21" s="504"/>
      <c r="CA21" s="504"/>
      <c r="CB21" s="504"/>
      <c r="CC21" s="504"/>
      <c r="CD21" s="504"/>
      <c r="CE21" s="504"/>
      <c r="CF21" s="504"/>
      <c r="CG21" s="504"/>
      <c r="CH21" s="504"/>
      <c r="CI21" s="504"/>
      <c r="CJ21" s="504"/>
      <c r="CK21" s="504"/>
      <c r="CL21" s="504"/>
      <c r="CM21" s="504"/>
      <c r="CN21" s="504"/>
      <c r="CO21" s="504"/>
      <c r="CP21" s="504"/>
      <c r="CQ21" s="504">
        <v>7</v>
      </c>
      <c r="CR21" s="504"/>
      <c r="CS21" s="504"/>
      <c r="CT21" s="504"/>
      <c r="CU21" s="504"/>
      <c r="CV21" s="504"/>
      <c r="CW21" s="504"/>
      <c r="CX21" s="504"/>
      <c r="CY21" s="504"/>
      <c r="CZ21" s="504"/>
      <c r="DA21" s="504"/>
      <c r="DB21" s="504"/>
      <c r="DC21" s="504"/>
      <c r="DD21" s="504"/>
      <c r="DE21" s="504"/>
      <c r="DF21" s="504"/>
      <c r="DG21" s="504"/>
      <c r="DH21" s="504"/>
      <c r="DI21" s="504">
        <v>8</v>
      </c>
      <c r="DJ21" s="504"/>
      <c r="DK21" s="504"/>
      <c r="DL21" s="504"/>
      <c r="DM21" s="504"/>
      <c r="DN21" s="504"/>
      <c r="DO21" s="504"/>
      <c r="DP21" s="504"/>
      <c r="DQ21" s="504"/>
      <c r="DR21" s="504"/>
      <c r="DS21" s="504"/>
      <c r="DT21" s="504"/>
      <c r="DU21" s="504"/>
      <c r="DV21" s="504"/>
      <c r="DW21" s="504"/>
      <c r="DX21" s="504"/>
      <c r="DY21" s="504">
        <v>9</v>
      </c>
      <c r="DZ21" s="504"/>
      <c r="EA21" s="504"/>
      <c r="EB21" s="504"/>
      <c r="EC21" s="504"/>
      <c r="ED21" s="504"/>
      <c r="EE21" s="504"/>
      <c r="EF21" s="504"/>
      <c r="EG21" s="504"/>
      <c r="EH21" s="504"/>
      <c r="EI21" s="504"/>
      <c r="EJ21" s="504"/>
      <c r="EK21" s="504"/>
      <c r="EL21" s="504"/>
      <c r="EM21" s="504"/>
      <c r="EN21" s="504"/>
      <c r="EO21" s="504">
        <v>10</v>
      </c>
      <c r="EP21" s="504"/>
      <c r="EQ21" s="504"/>
      <c r="ER21" s="504"/>
      <c r="ES21" s="504"/>
      <c r="ET21" s="504"/>
      <c r="EU21" s="504"/>
      <c r="EV21" s="504"/>
      <c r="EW21" s="504"/>
      <c r="EX21" s="504"/>
      <c r="EY21" s="504"/>
      <c r="EZ21" s="504"/>
      <c r="FA21" s="504"/>
      <c r="FB21" s="504"/>
      <c r="FC21" s="504"/>
      <c r="FD21" s="504"/>
      <c r="FE21" s="504"/>
    </row>
    <row r="22" spans="1:161" s="69" customFormat="1" ht="47.25" customHeight="1">
      <c r="A22" s="499" t="s">
        <v>11</v>
      </c>
      <c r="B22" s="499"/>
      <c r="C22" s="499"/>
      <c r="D22" s="499"/>
      <c r="E22" s="499"/>
      <c r="F22" s="499"/>
      <c r="G22" s="500" t="s">
        <v>544</v>
      </c>
      <c r="H22" s="500"/>
      <c r="I22" s="500"/>
      <c r="J22" s="500"/>
      <c r="K22" s="500"/>
      <c r="L22" s="500"/>
      <c r="M22" s="500"/>
      <c r="N22" s="500"/>
      <c r="O22" s="500"/>
      <c r="P22" s="500"/>
      <c r="Q22" s="500"/>
      <c r="R22" s="500"/>
      <c r="S22" s="500"/>
      <c r="T22" s="500"/>
      <c r="U22" s="500"/>
      <c r="V22" s="500"/>
      <c r="W22" s="500"/>
      <c r="X22" s="500"/>
      <c r="Y22" s="493">
        <v>1</v>
      </c>
      <c r="Z22" s="493"/>
      <c r="AA22" s="493"/>
      <c r="AB22" s="493"/>
      <c r="AC22" s="493"/>
      <c r="AD22" s="493"/>
      <c r="AE22" s="493"/>
      <c r="AF22" s="493"/>
      <c r="AG22" s="493"/>
      <c r="AH22" s="493"/>
      <c r="AI22" s="493"/>
      <c r="AJ22" s="493"/>
      <c r="AK22" s="493"/>
      <c r="AL22" s="493"/>
      <c r="AM22" s="493"/>
      <c r="AN22" s="493"/>
      <c r="AO22" s="493">
        <f>SUM(BF22:DH22)</f>
        <v>34822.449999999997</v>
      </c>
      <c r="AP22" s="493"/>
      <c r="AQ22" s="493"/>
      <c r="AR22" s="493"/>
      <c r="AS22" s="493"/>
      <c r="AT22" s="493"/>
      <c r="AU22" s="493"/>
      <c r="AV22" s="493"/>
      <c r="AW22" s="493"/>
      <c r="AX22" s="493"/>
      <c r="AY22" s="493"/>
      <c r="AZ22" s="493"/>
      <c r="BA22" s="493"/>
      <c r="BB22" s="493"/>
      <c r="BC22" s="493"/>
      <c r="BD22" s="493"/>
      <c r="BE22" s="493"/>
      <c r="BF22" s="493">
        <v>20064.509999999998</v>
      </c>
      <c r="BG22" s="493"/>
      <c r="BH22" s="493"/>
      <c r="BI22" s="493"/>
      <c r="BJ22" s="493"/>
      <c r="BK22" s="493"/>
      <c r="BL22" s="493"/>
      <c r="BM22" s="493"/>
      <c r="BN22" s="493"/>
      <c r="BO22" s="493"/>
      <c r="BP22" s="493"/>
      <c r="BQ22" s="493"/>
      <c r="BR22" s="493"/>
      <c r="BS22" s="493"/>
      <c r="BT22" s="493"/>
      <c r="BU22" s="493"/>
      <c r="BV22" s="493"/>
      <c r="BW22" s="493"/>
      <c r="BX22" s="493">
        <v>100</v>
      </c>
      <c r="BY22" s="493"/>
      <c r="BZ22" s="493"/>
      <c r="CA22" s="493"/>
      <c r="CB22" s="493"/>
      <c r="CC22" s="493"/>
      <c r="CD22" s="493"/>
      <c r="CE22" s="493"/>
      <c r="CF22" s="493"/>
      <c r="CG22" s="493"/>
      <c r="CH22" s="493"/>
      <c r="CI22" s="493"/>
      <c r="CJ22" s="493"/>
      <c r="CK22" s="493"/>
      <c r="CL22" s="493"/>
      <c r="CM22" s="493"/>
      <c r="CN22" s="493"/>
      <c r="CO22" s="493"/>
      <c r="CP22" s="493"/>
      <c r="CQ22" s="493">
        <v>14657.94</v>
      </c>
      <c r="CR22" s="493"/>
      <c r="CS22" s="493"/>
      <c r="CT22" s="493"/>
      <c r="CU22" s="493"/>
      <c r="CV22" s="493"/>
      <c r="CW22" s="493"/>
      <c r="CX22" s="493"/>
      <c r="CY22" s="493"/>
      <c r="CZ22" s="493"/>
      <c r="DA22" s="493"/>
      <c r="DB22" s="493"/>
      <c r="DC22" s="493"/>
      <c r="DD22" s="493"/>
      <c r="DE22" s="493"/>
      <c r="DF22" s="493"/>
      <c r="DG22" s="493"/>
      <c r="DH22" s="493"/>
      <c r="DI22" s="493">
        <v>1</v>
      </c>
      <c r="DJ22" s="493"/>
      <c r="DK22" s="493"/>
      <c r="DL22" s="493"/>
      <c r="DM22" s="493"/>
      <c r="DN22" s="493"/>
      <c r="DO22" s="493"/>
      <c r="DP22" s="493"/>
      <c r="DQ22" s="493"/>
      <c r="DR22" s="493"/>
      <c r="DS22" s="493"/>
      <c r="DT22" s="493"/>
      <c r="DU22" s="493"/>
      <c r="DV22" s="493"/>
      <c r="DW22" s="493"/>
      <c r="DX22" s="493"/>
      <c r="DY22" s="493">
        <v>1.1499999999999999</v>
      </c>
      <c r="DZ22" s="493"/>
      <c r="EA22" s="493"/>
      <c r="EB22" s="493"/>
      <c r="EC22" s="493"/>
      <c r="ED22" s="493"/>
      <c r="EE22" s="493"/>
      <c r="EF22" s="493"/>
      <c r="EG22" s="493"/>
      <c r="EH22" s="493"/>
      <c r="EI22" s="493"/>
      <c r="EJ22" s="493"/>
      <c r="EK22" s="493"/>
      <c r="EL22" s="493"/>
      <c r="EM22" s="493"/>
      <c r="EN22" s="493"/>
      <c r="EO22" s="495">
        <v>480549.81</v>
      </c>
      <c r="EP22" s="495"/>
      <c r="EQ22" s="495"/>
      <c r="ER22" s="495"/>
      <c r="ES22" s="495"/>
      <c r="ET22" s="495"/>
      <c r="EU22" s="495"/>
      <c r="EV22" s="495"/>
      <c r="EW22" s="495"/>
      <c r="EX22" s="495"/>
      <c r="EY22" s="495"/>
      <c r="EZ22" s="495"/>
      <c r="FA22" s="495"/>
      <c r="FB22" s="495"/>
      <c r="FC22" s="495"/>
      <c r="FD22" s="495"/>
      <c r="FE22" s="495"/>
    </row>
    <row r="23" spans="1:161" s="69" customFormat="1" ht="32.25" customHeight="1">
      <c r="A23" s="499" t="s">
        <v>12</v>
      </c>
      <c r="B23" s="499"/>
      <c r="C23" s="499"/>
      <c r="D23" s="499"/>
      <c r="E23" s="499"/>
      <c r="F23" s="499"/>
      <c r="G23" s="500" t="s">
        <v>545</v>
      </c>
      <c r="H23" s="500"/>
      <c r="I23" s="500"/>
      <c r="J23" s="500"/>
      <c r="K23" s="500"/>
      <c r="L23" s="500"/>
      <c r="M23" s="500"/>
      <c r="N23" s="500"/>
      <c r="O23" s="500"/>
      <c r="P23" s="500"/>
      <c r="Q23" s="500"/>
      <c r="R23" s="500"/>
      <c r="S23" s="500"/>
      <c r="T23" s="500"/>
      <c r="U23" s="500"/>
      <c r="V23" s="500"/>
      <c r="W23" s="500"/>
      <c r="X23" s="500"/>
      <c r="Y23" s="493">
        <v>1.4</v>
      </c>
      <c r="Z23" s="493"/>
      <c r="AA23" s="493"/>
      <c r="AB23" s="493"/>
      <c r="AC23" s="493"/>
      <c r="AD23" s="493"/>
      <c r="AE23" s="493"/>
      <c r="AF23" s="493"/>
      <c r="AG23" s="493"/>
      <c r="AH23" s="493"/>
      <c r="AI23" s="493"/>
      <c r="AJ23" s="493"/>
      <c r="AK23" s="493"/>
      <c r="AL23" s="493"/>
      <c r="AM23" s="493"/>
      <c r="AN23" s="493"/>
      <c r="AO23" s="493">
        <f>SUM(BF23:DH23)</f>
        <v>28329</v>
      </c>
      <c r="AP23" s="493"/>
      <c r="AQ23" s="493"/>
      <c r="AR23" s="493"/>
      <c r="AS23" s="493"/>
      <c r="AT23" s="493"/>
      <c r="AU23" s="493"/>
      <c r="AV23" s="493"/>
      <c r="AW23" s="493"/>
      <c r="AX23" s="493"/>
      <c r="AY23" s="493"/>
      <c r="AZ23" s="493"/>
      <c r="BA23" s="493"/>
      <c r="BB23" s="493"/>
      <c r="BC23" s="493"/>
      <c r="BD23" s="493"/>
      <c r="BE23" s="493"/>
      <c r="BF23" s="493">
        <v>15038.94</v>
      </c>
      <c r="BG23" s="493"/>
      <c r="BH23" s="493"/>
      <c r="BI23" s="493"/>
      <c r="BJ23" s="493"/>
      <c r="BK23" s="493"/>
      <c r="BL23" s="493"/>
      <c r="BM23" s="493"/>
      <c r="BN23" s="493"/>
      <c r="BO23" s="493"/>
      <c r="BP23" s="493"/>
      <c r="BQ23" s="493"/>
      <c r="BR23" s="493"/>
      <c r="BS23" s="493"/>
      <c r="BT23" s="493"/>
      <c r="BU23" s="493"/>
      <c r="BV23" s="493"/>
      <c r="BW23" s="493"/>
      <c r="BX23" s="493">
        <v>100</v>
      </c>
      <c r="BY23" s="493"/>
      <c r="BZ23" s="493"/>
      <c r="CA23" s="493"/>
      <c r="CB23" s="493"/>
      <c r="CC23" s="493"/>
      <c r="CD23" s="493"/>
      <c r="CE23" s="493"/>
      <c r="CF23" s="493"/>
      <c r="CG23" s="493"/>
      <c r="CH23" s="493"/>
      <c r="CI23" s="493"/>
      <c r="CJ23" s="493"/>
      <c r="CK23" s="493"/>
      <c r="CL23" s="493"/>
      <c r="CM23" s="493"/>
      <c r="CN23" s="493"/>
      <c r="CO23" s="493"/>
      <c r="CP23" s="493"/>
      <c r="CQ23" s="493">
        <v>13190.06</v>
      </c>
      <c r="CR23" s="493"/>
      <c r="CS23" s="493"/>
      <c r="CT23" s="493"/>
      <c r="CU23" s="493"/>
      <c r="CV23" s="493"/>
      <c r="CW23" s="493"/>
      <c r="CX23" s="493"/>
      <c r="CY23" s="493"/>
      <c r="CZ23" s="493"/>
      <c r="DA23" s="493"/>
      <c r="DB23" s="493"/>
      <c r="DC23" s="493"/>
      <c r="DD23" s="493"/>
      <c r="DE23" s="493"/>
      <c r="DF23" s="493"/>
      <c r="DG23" s="493"/>
      <c r="DH23" s="493"/>
      <c r="DI23" s="493">
        <v>1</v>
      </c>
      <c r="DJ23" s="493"/>
      <c r="DK23" s="493"/>
      <c r="DL23" s="493"/>
      <c r="DM23" s="493"/>
      <c r="DN23" s="493"/>
      <c r="DO23" s="493"/>
      <c r="DP23" s="493"/>
      <c r="DQ23" s="493"/>
      <c r="DR23" s="493"/>
      <c r="DS23" s="493"/>
      <c r="DT23" s="493"/>
      <c r="DU23" s="493"/>
      <c r="DV23" s="493"/>
      <c r="DW23" s="493"/>
      <c r="DX23" s="493"/>
      <c r="DY23" s="493">
        <v>1.1499999999999999</v>
      </c>
      <c r="DZ23" s="493"/>
      <c r="EA23" s="493"/>
      <c r="EB23" s="493"/>
      <c r="EC23" s="493"/>
      <c r="ED23" s="493"/>
      <c r="EE23" s="493"/>
      <c r="EF23" s="493"/>
      <c r="EG23" s="493"/>
      <c r="EH23" s="493"/>
      <c r="EI23" s="493"/>
      <c r="EJ23" s="493"/>
      <c r="EK23" s="493"/>
      <c r="EL23" s="493"/>
      <c r="EM23" s="493"/>
      <c r="EN23" s="493"/>
      <c r="EO23" s="495">
        <v>547316.18999999994</v>
      </c>
      <c r="EP23" s="495"/>
      <c r="EQ23" s="495"/>
      <c r="ER23" s="495"/>
      <c r="ES23" s="495"/>
      <c r="ET23" s="495"/>
      <c r="EU23" s="495"/>
      <c r="EV23" s="495"/>
      <c r="EW23" s="495"/>
      <c r="EX23" s="495"/>
      <c r="EY23" s="495"/>
      <c r="EZ23" s="495"/>
      <c r="FA23" s="495"/>
      <c r="FB23" s="495"/>
      <c r="FC23" s="495"/>
      <c r="FD23" s="495"/>
      <c r="FE23" s="495"/>
    </row>
    <row r="24" spans="1:161" s="69" customFormat="1" ht="45.75" customHeight="1">
      <c r="A24" s="499" t="s">
        <v>13</v>
      </c>
      <c r="B24" s="499"/>
      <c r="C24" s="499"/>
      <c r="D24" s="499"/>
      <c r="E24" s="499"/>
      <c r="F24" s="499"/>
      <c r="G24" s="500" t="s">
        <v>546</v>
      </c>
      <c r="H24" s="500"/>
      <c r="I24" s="500"/>
      <c r="J24" s="500"/>
      <c r="K24" s="500"/>
      <c r="L24" s="500"/>
      <c r="M24" s="500"/>
      <c r="N24" s="500"/>
      <c r="O24" s="500"/>
      <c r="P24" s="500"/>
      <c r="Q24" s="500"/>
      <c r="R24" s="500"/>
      <c r="S24" s="500"/>
      <c r="T24" s="500"/>
      <c r="U24" s="500"/>
      <c r="V24" s="500"/>
      <c r="W24" s="500"/>
      <c r="X24" s="500"/>
      <c r="Y24" s="493">
        <v>1</v>
      </c>
      <c r="Z24" s="493"/>
      <c r="AA24" s="493"/>
      <c r="AB24" s="493"/>
      <c r="AC24" s="493"/>
      <c r="AD24" s="493"/>
      <c r="AE24" s="493"/>
      <c r="AF24" s="493"/>
      <c r="AG24" s="493"/>
      <c r="AH24" s="493"/>
      <c r="AI24" s="493"/>
      <c r="AJ24" s="493"/>
      <c r="AK24" s="493"/>
      <c r="AL24" s="493"/>
      <c r="AM24" s="493"/>
      <c r="AN24" s="493"/>
      <c r="AO24" s="493">
        <f t="shared" ref="AO24" si="0">SUM(BF24:DH24)</f>
        <v>22220.720000000001</v>
      </c>
      <c r="AP24" s="493"/>
      <c r="AQ24" s="493"/>
      <c r="AR24" s="493"/>
      <c r="AS24" s="493"/>
      <c r="AT24" s="493"/>
      <c r="AU24" s="493"/>
      <c r="AV24" s="493"/>
      <c r="AW24" s="493"/>
      <c r="AX24" s="493"/>
      <c r="AY24" s="493"/>
      <c r="AZ24" s="493"/>
      <c r="BA24" s="493"/>
      <c r="BB24" s="493"/>
      <c r="BC24" s="493"/>
      <c r="BD24" s="493"/>
      <c r="BE24" s="493"/>
      <c r="BF24" s="493">
        <v>10564.5</v>
      </c>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v>11656.22</v>
      </c>
      <c r="CR24" s="493"/>
      <c r="CS24" s="493"/>
      <c r="CT24" s="493"/>
      <c r="CU24" s="493"/>
      <c r="CV24" s="493"/>
      <c r="CW24" s="493"/>
      <c r="CX24" s="493"/>
      <c r="CY24" s="493"/>
      <c r="CZ24" s="493"/>
      <c r="DA24" s="493"/>
      <c r="DB24" s="493"/>
      <c r="DC24" s="493"/>
      <c r="DD24" s="493"/>
      <c r="DE24" s="493"/>
      <c r="DF24" s="493"/>
      <c r="DG24" s="493"/>
      <c r="DH24" s="493"/>
      <c r="DI24" s="493">
        <v>1</v>
      </c>
      <c r="DJ24" s="493"/>
      <c r="DK24" s="493"/>
      <c r="DL24" s="493"/>
      <c r="DM24" s="493"/>
      <c r="DN24" s="493"/>
      <c r="DO24" s="493"/>
      <c r="DP24" s="493"/>
      <c r="DQ24" s="493"/>
      <c r="DR24" s="493"/>
      <c r="DS24" s="493"/>
      <c r="DT24" s="493"/>
      <c r="DU24" s="493"/>
      <c r="DV24" s="493"/>
      <c r="DW24" s="493"/>
      <c r="DX24" s="493"/>
      <c r="DY24" s="493">
        <v>1.1499999999999999</v>
      </c>
      <c r="DZ24" s="493"/>
      <c r="EA24" s="493"/>
      <c r="EB24" s="493"/>
      <c r="EC24" s="493"/>
      <c r="ED24" s="493"/>
      <c r="EE24" s="493"/>
      <c r="EF24" s="493"/>
      <c r="EG24" s="493"/>
      <c r="EH24" s="493"/>
      <c r="EI24" s="493"/>
      <c r="EJ24" s="493"/>
      <c r="EK24" s="493"/>
      <c r="EL24" s="493"/>
      <c r="EM24" s="493"/>
      <c r="EN24" s="493"/>
      <c r="EO24" s="495">
        <f>SUM((Y24*AO24*1+DI24/100)*DY24*12)-0.07</f>
        <v>306646.00399999996</v>
      </c>
      <c r="EP24" s="495"/>
      <c r="EQ24" s="495"/>
      <c r="ER24" s="495"/>
      <c r="ES24" s="495"/>
      <c r="ET24" s="495"/>
      <c r="EU24" s="495"/>
      <c r="EV24" s="495"/>
      <c r="EW24" s="495"/>
      <c r="EX24" s="495"/>
      <c r="EY24" s="495"/>
      <c r="EZ24" s="495"/>
      <c r="FA24" s="495"/>
      <c r="FB24" s="495"/>
      <c r="FC24" s="495"/>
      <c r="FD24" s="495"/>
      <c r="FE24" s="495"/>
    </row>
    <row r="25" spans="1:161" s="69" customFormat="1" ht="15" customHeight="1">
      <c r="A25" s="499"/>
      <c r="B25" s="499"/>
      <c r="C25" s="499"/>
      <c r="D25" s="499"/>
      <c r="E25" s="499"/>
      <c r="F25" s="499"/>
      <c r="G25" s="500"/>
      <c r="H25" s="500"/>
      <c r="I25" s="500"/>
      <c r="J25" s="500"/>
      <c r="K25" s="500"/>
      <c r="L25" s="500"/>
      <c r="M25" s="500"/>
      <c r="N25" s="500"/>
      <c r="O25" s="500"/>
      <c r="P25" s="500"/>
      <c r="Q25" s="500"/>
      <c r="R25" s="500"/>
      <c r="S25" s="500"/>
      <c r="T25" s="500"/>
      <c r="U25" s="500"/>
      <c r="V25" s="500"/>
      <c r="W25" s="500"/>
      <c r="X25" s="500"/>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3"/>
      <c r="CW25" s="493"/>
      <c r="CX25" s="493"/>
      <c r="CY25" s="493"/>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3"/>
      <c r="EA25" s="493"/>
      <c r="EB25" s="493"/>
      <c r="EC25" s="493"/>
      <c r="ED25" s="493"/>
      <c r="EE25" s="493"/>
      <c r="EF25" s="493"/>
      <c r="EG25" s="493"/>
      <c r="EH25" s="493"/>
      <c r="EI25" s="493"/>
      <c r="EJ25" s="493"/>
      <c r="EK25" s="493"/>
      <c r="EL25" s="493"/>
      <c r="EM25" s="493"/>
      <c r="EN25" s="493"/>
      <c r="EO25" s="495"/>
      <c r="EP25" s="495"/>
      <c r="EQ25" s="495"/>
      <c r="ER25" s="495"/>
      <c r="ES25" s="495"/>
      <c r="ET25" s="495"/>
      <c r="EU25" s="495"/>
      <c r="EV25" s="495"/>
      <c r="EW25" s="495"/>
      <c r="EX25" s="495"/>
      <c r="EY25" s="495"/>
      <c r="EZ25" s="495"/>
      <c r="FA25" s="495"/>
      <c r="FB25" s="495"/>
      <c r="FC25" s="495"/>
      <c r="FD25" s="495"/>
      <c r="FE25" s="495"/>
    </row>
    <row r="26" spans="1:161" s="69" customFormat="1" ht="15" customHeight="1">
      <c r="A26" s="499"/>
      <c r="B26" s="499"/>
      <c r="C26" s="499"/>
      <c r="D26" s="499"/>
      <c r="E26" s="499"/>
      <c r="F26" s="499"/>
      <c r="G26" s="500"/>
      <c r="H26" s="500"/>
      <c r="I26" s="500"/>
      <c r="J26" s="500"/>
      <c r="K26" s="500"/>
      <c r="L26" s="500"/>
      <c r="M26" s="500"/>
      <c r="N26" s="500"/>
      <c r="O26" s="500"/>
      <c r="P26" s="500"/>
      <c r="Q26" s="500"/>
      <c r="R26" s="500"/>
      <c r="S26" s="500"/>
      <c r="T26" s="500"/>
      <c r="U26" s="500"/>
      <c r="V26" s="500"/>
      <c r="W26" s="500"/>
      <c r="X26" s="500"/>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3"/>
      <c r="CG26" s="493"/>
      <c r="CH26" s="493"/>
      <c r="CI26" s="493"/>
      <c r="CJ26" s="493"/>
      <c r="CK26" s="493"/>
      <c r="CL26" s="493"/>
      <c r="CM26" s="493"/>
      <c r="CN26" s="493"/>
      <c r="CO26" s="493"/>
      <c r="CP26" s="493"/>
      <c r="CQ26" s="493"/>
      <c r="CR26" s="493"/>
      <c r="CS26" s="493"/>
      <c r="CT26" s="493"/>
      <c r="CU26" s="493"/>
      <c r="CV26" s="493"/>
      <c r="CW26" s="493"/>
      <c r="CX26" s="493"/>
      <c r="CY26" s="493"/>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3"/>
      <c r="EA26" s="493"/>
      <c r="EB26" s="493"/>
      <c r="EC26" s="493"/>
      <c r="ED26" s="493"/>
      <c r="EE26" s="493"/>
      <c r="EF26" s="493"/>
      <c r="EG26" s="493"/>
      <c r="EH26" s="493"/>
      <c r="EI26" s="493"/>
      <c r="EJ26" s="493"/>
      <c r="EK26" s="493"/>
      <c r="EL26" s="493"/>
      <c r="EM26" s="493"/>
      <c r="EN26" s="493"/>
      <c r="EO26" s="495"/>
      <c r="EP26" s="495"/>
      <c r="EQ26" s="495"/>
      <c r="ER26" s="495"/>
      <c r="ES26" s="495"/>
      <c r="ET26" s="495"/>
      <c r="EU26" s="495"/>
      <c r="EV26" s="495"/>
      <c r="EW26" s="495"/>
      <c r="EX26" s="495"/>
      <c r="EY26" s="495"/>
      <c r="EZ26" s="495"/>
      <c r="FA26" s="495"/>
      <c r="FB26" s="495"/>
      <c r="FC26" s="495"/>
      <c r="FD26" s="495"/>
      <c r="FE26" s="495"/>
    </row>
    <row r="27" spans="1:161" s="69" customFormat="1" ht="15" customHeight="1">
      <c r="A27" s="496" t="s">
        <v>471</v>
      </c>
      <c r="B27" s="497"/>
      <c r="C27" s="497"/>
      <c r="D27" s="497"/>
      <c r="E27" s="497"/>
      <c r="F27" s="497"/>
      <c r="G27" s="497"/>
      <c r="H27" s="497"/>
      <c r="I27" s="497"/>
      <c r="J27" s="497"/>
      <c r="K27" s="497"/>
      <c r="L27" s="497"/>
      <c r="M27" s="497"/>
      <c r="N27" s="497"/>
      <c r="O27" s="497"/>
      <c r="P27" s="497"/>
      <c r="Q27" s="497"/>
      <c r="R27" s="497"/>
      <c r="S27" s="497"/>
      <c r="T27" s="497"/>
      <c r="U27" s="497"/>
      <c r="V27" s="497"/>
      <c r="W27" s="497"/>
      <c r="X27" s="498"/>
      <c r="Y27" s="493" t="s">
        <v>47</v>
      </c>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t="s">
        <v>47</v>
      </c>
      <c r="BG27" s="493"/>
      <c r="BH27" s="493"/>
      <c r="BI27" s="493"/>
      <c r="BJ27" s="493"/>
      <c r="BK27" s="493"/>
      <c r="BL27" s="493"/>
      <c r="BM27" s="493"/>
      <c r="BN27" s="493"/>
      <c r="BO27" s="493"/>
      <c r="BP27" s="493"/>
      <c r="BQ27" s="493"/>
      <c r="BR27" s="493"/>
      <c r="BS27" s="493"/>
      <c r="BT27" s="493"/>
      <c r="BU27" s="493"/>
      <c r="BV27" s="493"/>
      <c r="BW27" s="493"/>
      <c r="BX27" s="493" t="s">
        <v>47</v>
      </c>
      <c r="BY27" s="493"/>
      <c r="BZ27" s="493"/>
      <c r="CA27" s="493"/>
      <c r="CB27" s="493"/>
      <c r="CC27" s="493"/>
      <c r="CD27" s="493"/>
      <c r="CE27" s="493"/>
      <c r="CF27" s="493"/>
      <c r="CG27" s="493"/>
      <c r="CH27" s="493"/>
      <c r="CI27" s="493"/>
      <c r="CJ27" s="493"/>
      <c r="CK27" s="493"/>
      <c r="CL27" s="493"/>
      <c r="CM27" s="493"/>
      <c r="CN27" s="493"/>
      <c r="CO27" s="493"/>
      <c r="CP27" s="493"/>
      <c r="CQ27" s="493" t="s">
        <v>47</v>
      </c>
      <c r="CR27" s="493"/>
      <c r="CS27" s="493"/>
      <c r="CT27" s="493"/>
      <c r="CU27" s="493"/>
      <c r="CV27" s="493"/>
      <c r="CW27" s="493"/>
      <c r="CX27" s="493"/>
      <c r="CY27" s="493"/>
      <c r="CZ27" s="493"/>
      <c r="DA27" s="493"/>
      <c r="DB27" s="493"/>
      <c r="DC27" s="493"/>
      <c r="DD27" s="493"/>
      <c r="DE27" s="493"/>
      <c r="DF27" s="493"/>
      <c r="DG27" s="493"/>
      <c r="DH27" s="493"/>
      <c r="DI27" s="493" t="s">
        <v>47</v>
      </c>
      <c r="DJ27" s="493"/>
      <c r="DK27" s="493"/>
      <c r="DL27" s="493"/>
      <c r="DM27" s="493"/>
      <c r="DN27" s="493"/>
      <c r="DO27" s="493"/>
      <c r="DP27" s="493"/>
      <c r="DQ27" s="493"/>
      <c r="DR27" s="493"/>
      <c r="DS27" s="493"/>
      <c r="DT27" s="493"/>
      <c r="DU27" s="493"/>
      <c r="DV27" s="493"/>
      <c r="DW27" s="493"/>
      <c r="DX27" s="493"/>
      <c r="DY27" s="493" t="s">
        <v>47</v>
      </c>
      <c r="DZ27" s="493"/>
      <c r="EA27" s="493"/>
      <c r="EB27" s="493"/>
      <c r="EC27" s="493"/>
      <c r="ED27" s="493"/>
      <c r="EE27" s="493"/>
      <c r="EF27" s="493"/>
      <c r="EG27" s="493"/>
      <c r="EH27" s="493"/>
      <c r="EI27" s="493"/>
      <c r="EJ27" s="493"/>
      <c r="EK27" s="493"/>
      <c r="EL27" s="493"/>
      <c r="EM27" s="493"/>
      <c r="EN27" s="493"/>
      <c r="EO27" s="495">
        <f>SUM(EO22+EO23+EO24)</f>
        <v>1334512.004</v>
      </c>
      <c r="EP27" s="495"/>
      <c r="EQ27" s="495"/>
      <c r="ER27" s="495"/>
      <c r="ES27" s="495"/>
      <c r="ET27" s="495"/>
      <c r="EU27" s="495"/>
      <c r="EV27" s="495"/>
      <c r="EW27" s="495"/>
      <c r="EX27" s="495"/>
      <c r="EY27" s="495"/>
      <c r="EZ27" s="495"/>
      <c r="FA27" s="495"/>
      <c r="FB27" s="495"/>
      <c r="FC27" s="495"/>
      <c r="FD27" s="495"/>
      <c r="FE27" s="495"/>
    </row>
    <row r="28" spans="1:161" s="69" customFormat="1" ht="1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5"/>
      <c r="EP28" s="85"/>
      <c r="EQ28" s="85"/>
      <c r="ER28" s="85"/>
      <c r="ES28" s="85"/>
      <c r="ET28" s="85"/>
      <c r="EU28" s="85"/>
      <c r="EV28" s="85"/>
      <c r="EW28" s="85"/>
      <c r="EX28" s="85"/>
      <c r="EY28" s="85"/>
      <c r="EZ28" s="85"/>
      <c r="FA28" s="85"/>
      <c r="FB28" s="85"/>
      <c r="FC28" s="85"/>
      <c r="FD28" s="85"/>
      <c r="FE28" s="85"/>
    </row>
    <row r="29" spans="1:161" ht="14.25">
      <c r="A29" s="80" t="s">
        <v>484</v>
      </c>
      <c r="B29" s="80"/>
      <c r="C29" s="80"/>
      <c r="D29" s="80"/>
      <c r="E29" s="80"/>
      <c r="F29" s="80"/>
      <c r="G29" s="80"/>
      <c r="H29" s="80"/>
      <c r="I29" s="80"/>
      <c r="J29" s="80"/>
      <c r="K29" s="80"/>
      <c r="L29" s="80"/>
      <c r="M29" s="80"/>
      <c r="N29" s="80"/>
      <c r="O29" s="80"/>
      <c r="P29" s="80"/>
      <c r="Q29" s="80"/>
      <c r="R29" s="80"/>
      <c r="S29" s="80"/>
      <c r="T29" s="80"/>
      <c r="U29" s="80"/>
      <c r="V29" s="80"/>
      <c r="W29" s="80"/>
      <c r="X29" s="505" t="s">
        <v>543</v>
      </c>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row>
    <row r="30" spans="1:161" ht="14.25">
      <c r="A30" s="506" t="s">
        <v>524</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7" t="s">
        <v>549</v>
      </c>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07"/>
      <c r="DV30" s="507"/>
      <c r="DW30" s="507"/>
      <c r="DX30" s="507"/>
      <c r="DY30" s="507"/>
      <c r="DZ30" s="507"/>
      <c r="EA30" s="507"/>
      <c r="EB30" s="507"/>
      <c r="EC30" s="507"/>
      <c r="ED30" s="507"/>
      <c r="EE30" s="507"/>
      <c r="EF30" s="507"/>
      <c r="EG30" s="507"/>
      <c r="EH30" s="507"/>
      <c r="EI30" s="507"/>
      <c r="EJ30" s="507"/>
      <c r="EK30" s="507"/>
      <c r="EL30" s="507"/>
      <c r="EM30" s="507"/>
      <c r="EN30" s="507"/>
      <c r="EO30" s="507"/>
      <c r="EP30" s="507"/>
      <c r="EQ30" s="507"/>
      <c r="ER30" s="507"/>
      <c r="ES30" s="507"/>
      <c r="ET30" s="507"/>
      <c r="EU30" s="507"/>
      <c r="EV30" s="507"/>
      <c r="EW30" s="507"/>
      <c r="EX30" s="507"/>
      <c r="EY30" s="507"/>
      <c r="EZ30" s="507"/>
      <c r="FA30" s="507"/>
      <c r="FB30" s="507"/>
      <c r="FC30" s="507"/>
      <c r="FD30" s="507"/>
      <c r="FE30" s="507"/>
    </row>
    <row r="32" spans="1:161">
      <c r="A32" s="508" t="s">
        <v>482</v>
      </c>
      <c r="B32" s="509"/>
      <c r="C32" s="509"/>
      <c r="D32" s="509"/>
      <c r="E32" s="509"/>
      <c r="F32" s="510"/>
      <c r="G32" s="508" t="s">
        <v>481</v>
      </c>
      <c r="H32" s="509"/>
      <c r="I32" s="509"/>
      <c r="J32" s="509"/>
      <c r="K32" s="509"/>
      <c r="L32" s="509"/>
      <c r="M32" s="509"/>
      <c r="N32" s="509"/>
      <c r="O32" s="509"/>
      <c r="P32" s="509"/>
      <c r="Q32" s="509"/>
      <c r="R32" s="509"/>
      <c r="S32" s="509"/>
      <c r="T32" s="509"/>
      <c r="U32" s="509"/>
      <c r="V32" s="509"/>
      <c r="W32" s="509"/>
      <c r="X32" s="510"/>
      <c r="Y32" s="508" t="s">
        <v>480</v>
      </c>
      <c r="Z32" s="509"/>
      <c r="AA32" s="509"/>
      <c r="AB32" s="509"/>
      <c r="AC32" s="509"/>
      <c r="AD32" s="509"/>
      <c r="AE32" s="509"/>
      <c r="AF32" s="509"/>
      <c r="AG32" s="509"/>
      <c r="AH32" s="509"/>
      <c r="AI32" s="509"/>
      <c r="AJ32" s="509"/>
      <c r="AK32" s="509"/>
      <c r="AL32" s="509"/>
      <c r="AM32" s="509"/>
      <c r="AN32" s="510"/>
      <c r="AO32" s="517" t="s">
        <v>479</v>
      </c>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9"/>
      <c r="DI32" s="508" t="s">
        <v>478</v>
      </c>
      <c r="DJ32" s="509"/>
      <c r="DK32" s="509"/>
      <c r="DL32" s="509"/>
      <c r="DM32" s="509"/>
      <c r="DN32" s="509"/>
      <c r="DO32" s="509"/>
      <c r="DP32" s="509"/>
      <c r="DQ32" s="509"/>
      <c r="DR32" s="509"/>
      <c r="DS32" s="509"/>
      <c r="DT32" s="509"/>
      <c r="DU32" s="509"/>
      <c r="DV32" s="509"/>
      <c r="DW32" s="509"/>
      <c r="DX32" s="510"/>
      <c r="DY32" s="508" t="s">
        <v>477</v>
      </c>
      <c r="DZ32" s="509"/>
      <c r="EA32" s="509"/>
      <c r="EB32" s="509"/>
      <c r="EC32" s="509"/>
      <c r="ED32" s="509"/>
      <c r="EE32" s="509"/>
      <c r="EF32" s="509"/>
      <c r="EG32" s="509"/>
      <c r="EH32" s="509"/>
      <c r="EI32" s="509"/>
      <c r="EJ32" s="509"/>
      <c r="EK32" s="509"/>
      <c r="EL32" s="509"/>
      <c r="EM32" s="509"/>
      <c r="EN32" s="510"/>
      <c r="EO32" s="508" t="s">
        <v>476</v>
      </c>
      <c r="EP32" s="509"/>
      <c r="EQ32" s="509"/>
      <c r="ER32" s="509"/>
      <c r="ES32" s="509"/>
      <c r="ET32" s="509"/>
      <c r="EU32" s="509"/>
      <c r="EV32" s="509"/>
      <c r="EW32" s="509"/>
      <c r="EX32" s="509"/>
      <c r="EY32" s="509"/>
      <c r="EZ32" s="509"/>
      <c r="FA32" s="509"/>
      <c r="FB32" s="509"/>
      <c r="FC32" s="509"/>
      <c r="FD32" s="509"/>
      <c r="FE32" s="510"/>
    </row>
    <row r="33" spans="1:161">
      <c r="A33" s="511"/>
      <c r="B33" s="512"/>
      <c r="C33" s="512"/>
      <c r="D33" s="512"/>
      <c r="E33" s="512"/>
      <c r="F33" s="513"/>
      <c r="G33" s="511"/>
      <c r="H33" s="512"/>
      <c r="I33" s="512"/>
      <c r="J33" s="512"/>
      <c r="K33" s="512"/>
      <c r="L33" s="512"/>
      <c r="M33" s="512"/>
      <c r="N33" s="512"/>
      <c r="O33" s="512"/>
      <c r="P33" s="512"/>
      <c r="Q33" s="512"/>
      <c r="R33" s="512"/>
      <c r="S33" s="512"/>
      <c r="T33" s="512"/>
      <c r="U33" s="512"/>
      <c r="V33" s="512"/>
      <c r="W33" s="512"/>
      <c r="X33" s="513"/>
      <c r="Y33" s="511"/>
      <c r="Z33" s="512"/>
      <c r="AA33" s="512"/>
      <c r="AB33" s="512"/>
      <c r="AC33" s="512"/>
      <c r="AD33" s="512"/>
      <c r="AE33" s="512"/>
      <c r="AF33" s="512"/>
      <c r="AG33" s="512"/>
      <c r="AH33" s="512"/>
      <c r="AI33" s="512"/>
      <c r="AJ33" s="512"/>
      <c r="AK33" s="512"/>
      <c r="AL33" s="512"/>
      <c r="AM33" s="512"/>
      <c r="AN33" s="513"/>
      <c r="AO33" s="508" t="s">
        <v>475</v>
      </c>
      <c r="AP33" s="509"/>
      <c r="AQ33" s="509"/>
      <c r="AR33" s="509"/>
      <c r="AS33" s="509"/>
      <c r="AT33" s="509"/>
      <c r="AU33" s="509"/>
      <c r="AV33" s="509"/>
      <c r="AW33" s="509"/>
      <c r="AX33" s="509"/>
      <c r="AY33" s="509"/>
      <c r="AZ33" s="509"/>
      <c r="BA33" s="509"/>
      <c r="BB33" s="509"/>
      <c r="BC33" s="509"/>
      <c r="BD33" s="509"/>
      <c r="BE33" s="510"/>
      <c r="BF33" s="517" t="s">
        <v>55</v>
      </c>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c r="CL33" s="518"/>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9"/>
      <c r="DI33" s="511"/>
      <c r="DJ33" s="512"/>
      <c r="DK33" s="512"/>
      <c r="DL33" s="512"/>
      <c r="DM33" s="512"/>
      <c r="DN33" s="512"/>
      <c r="DO33" s="512"/>
      <c r="DP33" s="512"/>
      <c r="DQ33" s="512"/>
      <c r="DR33" s="512"/>
      <c r="DS33" s="512"/>
      <c r="DT33" s="512"/>
      <c r="DU33" s="512"/>
      <c r="DV33" s="512"/>
      <c r="DW33" s="512"/>
      <c r="DX33" s="513"/>
      <c r="DY33" s="511"/>
      <c r="DZ33" s="512"/>
      <c r="EA33" s="512"/>
      <c r="EB33" s="512"/>
      <c r="EC33" s="512"/>
      <c r="ED33" s="512"/>
      <c r="EE33" s="512"/>
      <c r="EF33" s="512"/>
      <c r="EG33" s="512"/>
      <c r="EH33" s="512"/>
      <c r="EI33" s="512"/>
      <c r="EJ33" s="512"/>
      <c r="EK33" s="512"/>
      <c r="EL33" s="512"/>
      <c r="EM33" s="512"/>
      <c r="EN33" s="513"/>
      <c r="EO33" s="511"/>
      <c r="EP33" s="512"/>
      <c r="EQ33" s="512"/>
      <c r="ER33" s="512"/>
      <c r="ES33" s="512"/>
      <c r="ET33" s="512"/>
      <c r="EU33" s="512"/>
      <c r="EV33" s="512"/>
      <c r="EW33" s="512"/>
      <c r="EX33" s="512"/>
      <c r="EY33" s="512"/>
      <c r="EZ33" s="512"/>
      <c r="FA33" s="512"/>
      <c r="FB33" s="512"/>
      <c r="FC33" s="512"/>
      <c r="FD33" s="512"/>
      <c r="FE33" s="513"/>
    </row>
    <row r="34" spans="1:161">
      <c r="A34" s="514"/>
      <c r="B34" s="515"/>
      <c r="C34" s="515"/>
      <c r="D34" s="515"/>
      <c r="E34" s="515"/>
      <c r="F34" s="516"/>
      <c r="G34" s="514"/>
      <c r="H34" s="515"/>
      <c r="I34" s="515"/>
      <c r="J34" s="515"/>
      <c r="K34" s="515"/>
      <c r="L34" s="515"/>
      <c r="M34" s="515"/>
      <c r="N34" s="515"/>
      <c r="O34" s="515"/>
      <c r="P34" s="515"/>
      <c r="Q34" s="515"/>
      <c r="R34" s="515"/>
      <c r="S34" s="515"/>
      <c r="T34" s="515"/>
      <c r="U34" s="515"/>
      <c r="V34" s="515"/>
      <c r="W34" s="515"/>
      <c r="X34" s="516"/>
      <c r="Y34" s="514"/>
      <c r="Z34" s="515"/>
      <c r="AA34" s="515"/>
      <c r="AB34" s="515"/>
      <c r="AC34" s="515"/>
      <c r="AD34" s="515"/>
      <c r="AE34" s="515"/>
      <c r="AF34" s="515"/>
      <c r="AG34" s="515"/>
      <c r="AH34" s="515"/>
      <c r="AI34" s="515"/>
      <c r="AJ34" s="515"/>
      <c r="AK34" s="515"/>
      <c r="AL34" s="515"/>
      <c r="AM34" s="515"/>
      <c r="AN34" s="516"/>
      <c r="AO34" s="514"/>
      <c r="AP34" s="515"/>
      <c r="AQ34" s="515"/>
      <c r="AR34" s="515"/>
      <c r="AS34" s="515"/>
      <c r="AT34" s="515"/>
      <c r="AU34" s="515"/>
      <c r="AV34" s="515"/>
      <c r="AW34" s="515"/>
      <c r="AX34" s="515"/>
      <c r="AY34" s="515"/>
      <c r="AZ34" s="515"/>
      <c r="BA34" s="515"/>
      <c r="BB34" s="515"/>
      <c r="BC34" s="515"/>
      <c r="BD34" s="515"/>
      <c r="BE34" s="516"/>
      <c r="BF34" s="520" t="s">
        <v>474</v>
      </c>
      <c r="BG34" s="520"/>
      <c r="BH34" s="520"/>
      <c r="BI34" s="520"/>
      <c r="BJ34" s="520"/>
      <c r="BK34" s="520"/>
      <c r="BL34" s="520"/>
      <c r="BM34" s="520"/>
      <c r="BN34" s="520"/>
      <c r="BO34" s="520"/>
      <c r="BP34" s="520"/>
      <c r="BQ34" s="520"/>
      <c r="BR34" s="520"/>
      <c r="BS34" s="520"/>
      <c r="BT34" s="520"/>
      <c r="BU34" s="520"/>
      <c r="BV34" s="520"/>
      <c r="BW34" s="520"/>
      <c r="BX34" s="520" t="s">
        <v>473</v>
      </c>
      <c r="BY34" s="520"/>
      <c r="BZ34" s="520"/>
      <c r="CA34" s="520"/>
      <c r="CB34" s="520"/>
      <c r="CC34" s="520"/>
      <c r="CD34" s="520"/>
      <c r="CE34" s="520"/>
      <c r="CF34" s="520"/>
      <c r="CG34" s="520"/>
      <c r="CH34" s="520"/>
      <c r="CI34" s="520"/>
      <c r="CJ34" s="520"/>
      <c r="CK34" s="520"/>
      <c r="CL34" s="520"/>
      <c r="CM34" s="520"/>
      <c r="CN34" s="520"/>
      <c r="CO34" s="520"/>
      <c r="CP34" s="520"/>
      <c r="CQ34" s="520" t="s">
        <v>472</v>
      </c>
      <c r="CR34" s="520"/>
      <c r="CS34" s="520"/>
      <c r="CT34" s="520"/>
      <c r="CU34" s="520"/>
      <c r="CV34" s="520"/>
      <c r="CW34" s="520"/>
      <c r="CX34" s="520"/>
      <c r="CY34" s="520"/>
      <c r="CZ34" s="520"/>
      <c r="DA34" s="520"/>
      <c r="DB34" s="520"/>
      <c r="DC34" s="520"/>
      <c r="DD34" s="520"/>
      <c r="DE34" s="520"/>
      <c r="DF34" s="520"/>
      <c r="DG34" s="520"/>
      <c r="DH34" s="520"/>
      <c r="DI34" s="514"/>
      <c r="DJ34" s="515"/>
      <c r="DK34" s="515"/>
      <c r="DL34" s="515"/>
      <c r="DM34" s="515"/>
      <c r="DN34" s="515"/>
      <c r="DO34" s="515"/>
      <c r="DP34" s="515"/>
      <c r="DQ34" s="515"/>
      <c r="DR34" s="515"/>
      <c r="DS34" s="515"/>
      <c r="DT34" s="515"/>
      <c r="DU34" s="515"/>
      <c r="DV34" s="515"/>
      <c r="DW34" s="515"/>
      <c r="DX34" s="516"/>
      <c r="DY34" s="514"/>
      <c r="DZ34" s="515"/>
      <c r="EA34" s="515"/>
      <c r="EB34" s="515"/>
      <c r="EC34" s="515"/>
      <c r="ED34" s="515"/>
      <c r="EE34" s="515"/>
      <c r="EF34" s="515"/>
      <c r="EG34" s="515"/>
      <c r="EH34" s="515"/>
      <c r="EI34" s="515"/>
      <c r="EJ34" s="515"/>
      <c r="EK34" s="515"/>
      <c r="EL34" s="515"/>
      <c r="EM34" s="515"/>
      <c r="EN34" s="516"/>
      <c r="EO34" s="514"/>
      <c r="EP34" s="515"/>
      <c r="EQ34" s="515"/>
      <c r="ER34" s="515"/>
      <c r="ES34" s="515"/>
      <c r="ET34" s="515"/>
      <c r="EU34" s="515"/>
      <c r="EV34" s="515"/>
      <c r="EW34" s="515"/>
      <c r="EX34" s="515"/>
      <c r="EY34" s="515"/>
      <c r="EZ34" s="515"/>
      <c r="FA34" s="515"/>
      <c r="FB34" s="515"/>
      <c r="FC34" s="515"/>
      <c r="FD34" s="515"/>
      <c r="FE34" s="516"/>
    </row>
    <row r="35" spans="1:161">
      <c r="A35" s="504">
        <v>1</v>
      </c>
      <c r="B35" s="504"/>
      <c r="C35" s="504"/>
      <c r="D35" s="504"/>
      <c r="E35" s="504"/>
      <c r="F35" s="504"/>
      <c r="G35" s="504">
        <v>2</v>
      </c>
      <c r="H35" s="504"/>
      <c r="I35" s="504"/>
      <c r="J35" s="504"/>
      <c r="K35" s="504"/>
      <c r="L35" s="504"/>
      <c r="M35" s="504"/>
      <c r="N35" s="504"/>
      <c r="O35" s="504"/>
      <c r="P35" s="504"/>
      <c r="Q35" s="504"/>
      <c r="R35" s="504"/>
      <c r="S35" s="504"/>
      <c r="T35" s="504"/>
      <c r="U35" s="504"/>
      <c r="V35" s="504"/>
      <c r="W35" s="504"/>
      <c r="X35" s="504"/>
      <c r="Y35" s="504">
        <v>3</v>
      </c>
      <c r="Z35" s="504"/>
      <c r="AA35" s="504"/>
      <c r="AB35" s="504"/>
      <c r="AC35" s="504"/>
      <c r="AD35" s="504"/>
      <c r="AE35" s="504"/>
      <c r="AF35" s="504"/>
      <c r="AG35" s="504"/>
      <c r="AH35" s="504"/>
      <c r="AI35" s="504"/>
      <c r="AJ35" s="504"/>
      <c r="AK35" s="504"/>
      <c r="AL35" s="504"/>
      <c r="AM35" s="504"/>
      <c r="AN35" s="504"/>
      <c r="AO35" s="504">
        <v>4</v>
      </c>
      <c r="AP35" s="504"/>
      <c r="AQ35" s="504"/>
      <c r="AR35" s="504"/>
      <c r="AS35" s="504"/>
      <c r="AT35" s="504"/>
      <c r="AU35" s="504"/>
      <c r="AV35" s="504"/>
      <c r="AW35" s="504"/>
      <c r="AX35" s="504"/>
      <c r="AY35" s="504"/>
      <c r="AZ35" s="504"/>
      <c r="BA35" s="504"/>
      <c r="BB35" s="504"/>
      <c r="BC35" s="504"/>
      <c r="BD35" s="504"/>
      <c r="BE35" s="504"/>
      <c r="BF35" s="504">
        <v>5</v>
      </c>
      <c r="BG35" s="504"/>
      <c r="BH35" s="504"/>
      <c r="BI35" s="504"/>
      <c r="BJ35" s="504"/>
      <c r="BK35" s="504"/>
      <c r="BL35" s="504"/>
      <c r="BM35" s="504"/>
      <c r="BN35" s="504"/>
      <c r="BO35" s="504"/>
      <c r="BP35" s="504"/>
      <c r="BQ35" s="504"/>
      <c r="BR35" s="504"/>
      <c r="BS35" s="504"/>
      <c r="BT35" s="504"/>
      <c r="BU35" s="504"/>
      <c r="BV35" s="504"/>
      <c r="BW35" s="504"/>
      <c r="BX35" s="504">
        <v>6</v>
      </c>
      <c r="BY35" s="504"/>
      <c r="BZ35" s="504"/>
      <c r="CA35" s="504"/>
      <c r="CB35" s="504"/>
      <c r="CC35" s="504"/>
      <c r="CD35" s="504"/>
      <c r="CE35" s="504"/>
      <c r="CF35" s="504"/>
      <c r="CG35" s="504"/>
      <c r="CH35" s="504"/>
      <c r="CI35" s="504"/>
      <c r="CJ35" s="504"/>
      <c r="CK35" s="504"/>
      <c r="CL35" s="504"/>
      <c r="CM35" s="504"/>
      <c r="CN35" s="504"/>
      <c r="CO35" s="504"/>
      <c r="CP35" s="504"/>
      <c r="CQ35" s="504">
        <v>7</v>
      </c>
      <c r="CR35" s="504"/>
      <c r="CS35" s="504"/>
      <c r="CT35" s="504"/>
      <c r="CU35" s="504"/>
      <c r="CV35" s="504"/>
      <c r="CW35" s="504"/>
      <c r="CX35" s="504"/>
      <c r="CY35" s="504"/>
      <c r="CZ35" s="504"/>
      <c r="DA35" s="504"/>
      <c r="DB35" s="504"/>
      <c r="DC35" s="504"/>
      <c r="DD35" s="504"/>
      <c r="DE35" s="504"/>
      <c r="DF35" s="504"/>
      <c r="DG35" s="504"/>
      <c r="DH35" s="504"/>
      <c r="DI35" s="504">
        <v>8</v>
      </c>
      <c r="DJ35" s="504"/>
      <c r="DK35" s="504"/>
      <c r="DL35" s="504"/>
      <c r="DM35" s="504"/>
      <c r="DN35" s="504"/>
      <c r="DO35" s="504"/>
      <c r="DP35" s="504"/>
      <c r="DQ35" s="504"/>
      <c r="DR35" s="504"/>
      <c r="DS35" s="504"/>
      <c r="DT35" s="504"/>
      <c r="DU35" s="504"/>
      <c r="DV35" s="504"/>
      <c r="DW35" s="504"/>
      <c r="DX35" s="504"/>
      <c r="DY35" s="504">
        <v>9</v>
      </c>
      <c r="DZ35" s="504"/>
      <c r="EA35" s="504"/>
      <c r="EB35" s="504"/>
      <c r="EC35" s="504"/>
      <c r="ED35" s="504"/>
      <c r="EE35" s="504"/>
      <c r="EF35" s="504"/>
      <c r="EG35" s="504"/>
      <c r="EH35" s="504"/>
      <c r="EI35" s="504"/>
      <c r="EJ35" s="504"/>
      <c r="EK35" s="504"/>
      <c r="EL35" s="504"/>
      <c r="EM35" s="504"/>
      <c r="EN35" s="504"/>
      <c r="EO35" s="504">
        <v>10</v>
      </c>
      <c r="EP35" s="504"/>
      <c r="EQ35" s="504"/>
      <c r="ER35" s="504"/>
      <c r="ES35" s="504"/>
      <c r="ET35" s="504"/>
      <c r="EU35" s="504"/>
      <c r="EV35" s="504"/>
      <c r="EW35" s="504"/>
      <c r="EX35" s="504"/>
      <c r="EY35" s="504"/>
      <c r="EZ35" s="504"/>
      <c r="FA35" s="504"/>
      <c r="FB35" s="504"/>
      <c r="FC35" s="504"/>
      <c r="FD35" s="504"/>
      <c r="FE35" s="504"/>
    </row>
    <row r="36" spans="1:161" ht="39" customHeight="1">
      <c r="A36" s="499" t="s">
        <v>11</v>
      </c>
      <c r="B36" s="499"/>
      <c r="C36" s="499"/>
      <c r="D36" s="499"/>
      <c r="E36" s="499"/>
      <c r="F36" s="499"/>
      <c r="G36" s="500" t="s">
        <v>546</v>
      </c>
      <c r="H36" s="500"/>
      <c r="I36" s="500"/>
      <c r="J36" s="500"/>
      <c r="K36" s="500"/>
      <c r="L36" s="500"/>
      <c r="M36" s="500"/>
      <c r="N36" s="500"/>
      <c r="O36" s="500"/>
      <c r="P36" s="500"/>
      <c r="Q36" s="500"/>
      <c r="R36" s="500"/>
      <c r="S36" s="500"/>
      <c r="T36" s="500"/>
      <c r="U36" s="500"/>
      <c r="V36" s="500"/>
      <c r="W36" s="500"/>
      <c r="X36" s="500"/>
      <c r="Y36" s="493">
        <v>0.5</v>
      </c>
      <c r="Z36" s="493"/>
      <c r="AA36" s="493"/>
      <c r="AB36" s="493"/>
      <c r="AC36" s="493"/>
      <c r="AD36" s="493"/>
      <c r="AE36" s="493"/>
      <c r="AF36" s="493"/>
      <c r="AG36" s="493"/>
      <c r="AH36" s="493"/>
      <c r="AI36" s="493"/>
      <c r="AJ36" s="493"/>
      <c r="AK36" s="493"/>
      <c r="AL36" s="493"/>
      <c r="AM36" s="493"/>
      <c r="AN36" s="493"/>
      <c r="AO36" s="493">
        <f t="shared" ref="AO36" si="1">SUM(BF36:DH36)</f>
        <v>22440</v>
      </c>
      <c r="AP36" s="493"/>
      <c r="AQ36" s="493"/>
      <c r="AR36" s="493"/>
      <c r="AS36" s="493"/>
      <c r="AT36" s="493"/>
      <c r="AU36" s="493"/>
      <c r="AV36" s="493"/>
      <c r="AW36" s="493"/>
      <c r="AX36" s="493"/>
      <c r="AY36" s="493"/>
      <c r="AZ36" s="493"/>
      <c r="BA36" s="493"/>
      <c r="BB36" s="493"/>
      <c r="BC36" s="493"/>
      <c r="BD36" s="493"/>
      <c r="BE36" s="493"/>
      <c r="BF36" s="493">
        <v>14027.76</v>
      </c>
      <c r="BG36" s="493"/>
      <c r="BH36" s="493"/>
      <c r="BI36" s="493"/>
      <c r="BJ36" s="493"/>
      <c r="BK36" s="493"/>
      <c r="BL36" s="493"/>
      <c r="BM36" s="493"/>
      <c r="BN36" s="493"/>
      <c r="BO36" s="493"/>
      <c r="BP36" s="493"/>
      <c r="BQ36" s="493"/>
      <c r="BR36" s="493"/>
      <c r="BS36" s="493"/>
      <c r="BT36" s="493"/>
      <c r="BU36" s="493"/>
      <c r="BV36" s="493"/>
      <c r="BW36" s="493"/>
      <c r="BX36" s="493"/>
      <c r="BY36" s="493"/>
      <c r="BZ36" s="493"/>
      <c r="CA36" s="493"/>
      <c r="CB36" s="493"/>
      <c r="CC36" s="493"/>
      <c r="CD36" s="493"/>
      <c r="CE36" s="493"/>
      <c r="CF36" s="493"/>
      <c r="CG36" s="493"/>
      <c r="CH36" s="493"/>
      <c r="CI36" s="493"/>
      <c r="CJ36" s="493"/>
      <c r="CK36" s="493"/>
      <c r="CL36" s="493"/>
      <c r="CM36" s="493"/>
      <c r="CN36" s="493"/>
      <c r="CO36" s="493"/>
      <c r="CP36" s="493"/>
      <c r="CQ36" s="493">
        <v>8412.24</v>
      </c>
      <c r="CR36" s="493"/>
      <c r="CS36" s="493"/>
      <c r="CT36" s="493"/>
      <c r="CU36" s="493"/>
      <c r="CV36" s="493"/>
      <c r="CW36" s="493"/>
      <c r="CX36" s="493"/>
      <c r="CY36" s="493"/>
      <c r="CZ36" s="493"/>
      <c r="DA36" s="493"/>
      <c r="DB36" s="493"/>
      <c r="DC36" s="493"/>
      <c r="DD36" s="493"/>
      <c r="DE36" s="493"/>
      <c r="DF36" s="493"/>
      <c r="DG36" s="493"/>
      <c r="DH36" s="493"/>
      <c r="DI36" s="493">
        <v>1</v>
      </c>
      <c r="DJ36" s="493"/>
      <c r="DK36" s="493"/>
      <c r="DL36" s="493"/>
      <c r="DM36" s="493"/>
      <c r="DN36" s="493"/>
      <c r="DO36" s="493"/>
      <c r="DP36" s="493"/>
      <c r="DQ36" s="493"/>
      <c r="DR36" s="493"/>
      <c r="DS36" s="493"/>
      <c r="DT36" s="493"/>
      <c r="DU36" s="493"/>
      <c r="DV36" s="493"/>
      <c r="DW36" s="493"/>
      <c r="DX36" s="493"/>
      <c r="DY36" s="493">
        <v>1.1499999999999999</v>
      </c>
      <c r="DZ36" s="493"/>
      <c r="EA36" s="493"/>
      <c r="EB36" s="493"/>
      <c r="EC36" s="493"/>
      <c r="ED36" s="493"/>
      <c r="EE36" s="493"/>
      <c r="EF36" s="493"/>
      <c r="EG36" s="493"/>
      <c r="EH36" s="493"/>
      <c r="EI36" s="493"/>
      <c r="EJ36" s="493"/>
      <c r="EK36" s="493"/>
      <c r="EL36" s="493"/>
      <c r="EM36" s="493"/>
      <c r="EN36" s="493"/>
      <c r="EO36" s="495">
        <f>SUM((Y36*AO36*1+DI36/100)*DY36*12)</f>
        <v>154836.13799999998</v>
      </c>
      <c r="EP36" s="495"/>
      <c r="EQ36" s="495"/>
      <c r="ER36" s="495"/>
      <c r="ES36" s="495"/>
      <c r="ET36" s="495"/>
      <c r="EU36" s="495"/>
      <c r="EV36" s="495"/>
      <c r="EW36" s="495"/>
      <c r="EX36" s="495"/>
      <c r="EY36" s="495"/>
      <c r="EZ36" s="495"/>
      <c r="FA36" s="495"/>
      <c r="FB36" s="495"/>
      <c r="FC36" s="495"/>
      <c r="FD36" s="495"/>
      <c r="FE36" s="495"/>
    </row>
    <row r="37" spans="1:161" ht="35.25" customHeight="1">
      <c r="A37" s="499" t="s">
        <v>12</v>
      </c>
      <c r="B37" s="499"/>
      <c r="C37" s="499"/>
      <c r="D37" s="499"/>
      <c r="E37" s="499"/>
      <c r="F37" s="499"/>
      <c r="G37" s="500" t="s">
        <v>547</v>
      </c>
      <c r="H37" s="500"/>
      <c r="I37" s="500"/>
      <c r="J37" s="500"/>
      <c r="K37" s="500"/>
      <c r="L37" s="500"/>
      <c r="M37" s="500"/>
      <c r="N37" s="500"/>
      <c r="O37" s="500"/>
      <c r="P37" s="500"/>
      <c r="Q37" s="500"/>
      <c r="R37" s="500"/>
      <c r="S37" s="500"/>
      <c r="T37" s="500"/>
      <c r="U37" s="500"/>
      <c r="V37" s="500"/>
      <c r="W37" s="500"/>
      <c r="X37" s="500"/>
      <c r="Y37" s="493">
        <v>3.15</v>
      </c>
      <c r="Z37" s="493"/>
      <c r="AA37" s="493"/>
      <c r="AB37" s="493"/>
      <c r="AC37" s="493"/>
      <c r="AD37" s="493"/>
      <c r="AE37" s="493"/>
      <c r="AF37" s="493"/>
      <c r="AG37" s="493"/>
      <c r="AH37" s="493"/>
      <c r="AI37" s="493"/>
      <c r="AJ37" s="493"/>
      <c r="AK37" s="493"/>
      <c r="AL37" s="493"/>
      <c r="AM37" s="493"/>
      <c r="AN37" s="493"/>
      <c r="AO37" s="493">
        <f t="shared" ref="AO37" si="2">SUM(BF37:DH37)</f>
        <v>19198.61</v>
      </c>
      <c r="AP37" s="493"/>
      <c r="AQ37" s="493"/>
      <c r="AR37" s="493"/>
      <c r="AS37" s="493"/>
      <c r="AT37" s="493"/>
      <c r="AU37" s="493"/>
      <c r="AV37" s="493"/>
      <c r="AW37" s="493"/>
      <c r="AX37" s="493"/>
      <c r="AY37" s="493"/>
      <c r="AZ37" s="493"/>
      <c r="BA37" s="493"/>
      <c r="BB37" s="493"/>
      <c r="BC37" s="493"/>
      <c r="BD37" s="493"/>
      <c r="BE37" s="493"/>
      <c r="BF37" s="501">
        <v>10176.64</v>
      </c>
      <c r="BG37" s="502"/>
      <c r="BH37" s="502"/>
      <c r="BI37" s="502"/>
      <c r="BJ37" s="502"/>
      <c r="BK37" s="502"/>
      <c r="BL37" s="502"/>
      <c r="BM37" s="502"/>
      <c r="BN37" s="502"/>
      <c r="BO37" s="502"/>
      <c r="BP37" s="502"/>
      <c r="BQ37" s="502"/>
      <c r="BR37" s="502"/>
      <c r="BS37" s="502"/>
      <c r="BT37" s="502"/>
      <c r="BU37" s="502"/>
      <c r="BV37" s="502"/>
      <c r="BW37" s="503"/>
      <c r="BX37" s="493">
        <v>794.79</v>
      </c>
      <c r="BY37" s="493"/>
      <c r="BZ37" s="493"/>
      <c r="CA37" s="493"/>
      <c r="CB37" s="493"/>
      <c r="CC37" s="493"/>
      <c r="CD37" s="493"/>
      <c r="CE37" s="493"/>
      <c r="CF37" s="493"/>
      <c r="CG37" s="493"/>
      <c r="CH37" s="493"/>
      <c r="CI37" s="493"/>
      <c r="CJ37" s="493"/>
      <c r="CK37" s="493"/>
      <c r="CL37" s="493"/>
      <c r="CM37" s="493"/>
      <c r="CN37" s="493"/>
      <c r="CO37" s="493"/>
      <c r="CP37" s="493"/>
      <c r="CQ37" s="493">
        <v>8227.18</v>
      </c>
      <c r="CR37" s="493"/>
      <c r="CS37" s="493"/>
      <c r="CT37" s="493"/>
      <c r="CU37" s="493"/>
      <c r="CV37" s="493"/>
      <c r="CW37" s="493"/>
      <c r="CX37" s="493"/>
      <c r="CY37" s="493"/>
      <c r="CZ37" s="493"/>
      <c r="DA37" s="493"/>
      <c r="DB37" s="493"/>
      <c r="DC37" s="493"/>
      <c r="DD37" s="493"/>
      <c r="DE37" s="493"/>
      <c r="DF37" s="493"/>
      <c r="DG37" s="493"/>
      <c r="DH37" s="493"/>
      <c r="DI37" s="493">
        <v>1</v>
      </c>
      <c r="DJ37" s="493"/>
      <c r="DK37" s="493"/>
      <c r="DL37" s="493"/>
      <c r="DM37" s="493"/>
      <c r="DN37" s="493"/>
      <c r="DO37" s="493"/>
      <c r="DP37" s="493"/>
      <c r="DQ37" s="493"/>
      <c r="DR37" s="493"/>
      <c r="DS37" s="493"/>
      <c r="DT37" s="493"/>
      <c r="DU37" s="493"/>
      <c r="DV37" s="493"/>
      <c r="DW37" s="493"/>
      <c r="DX37" s="493"/>
      <c r="DY37" s="493">
        <v>1.1499999999999999</v>
      </c>
      <c r="DZ37" s="493"/>
      <c r="EA37" s="493"/>
      <c r="EB37" s="493"/>
      <c r="EC37" s="493"/>
      <c r="ED37" s="493"/>
      <c r="EE37" s="493"/>
      <c r="EF37" s="493"/>
      <c r="EG37" s="493"/>
      <c r="EH37" s="493"/>
      <c r="EI37" s="493"/>
      <c r="EJ37" s="493"/>
      <c r="EK37" s="493"/>
      <c r="EL37" s="493"/>
      <c r="EM37" s="493"/>
      <c r="EN37" s="493"/>
      <c r="EO37" s="495">
        <v>834563.86</v>
      </c>
      <c r="EP37" s="495"/>
      <c r="EQ37" s="495"/>
      <c r="ER37" s="495"/>
      <c r="ES37" s="495"/>
      <c r="ET37" s="495"/>
      <c r="EU37" s="495"/>
      <c r="EV37" s="495"/>
      <c r="EW37" s="495"/>
      <c r="EX37" s="495"/>
      <c r="EY37" s="495"/>
      <c r="EZ37" s="495"/>
      <c r="FA37" s="495"/>
      <c r="FB37" s="495"/>
      <c r="FC37" s="495"/>
      <c r="FD37" s="495"/>
      <c r="FE37" s="495"/>
    </row>
    <row r="38" spans="1:161">
      <c r="A38" s="499"/>
      <c r="B38" s="499"/>
      <c r="C38" s="499"/>
      <c r="D38" s="499"/>
      <c r="E38" s="499"/>
      <c r="F38" s="499"/>
      <c r="G38" s="500"/>
      <c r="H38" s="500"/>
      <c r="I38" s="500"/>
      <c r="J38" s="500"/>
      <c r="K38" s="500"/>
      <c r="L38" s="500"/>
      <c r="M38" s="500"/>
      <c r="N38" s="500"/>
      <c r="O38" s="500"/>
      <c r="P38" s="500"/>
      <c r="Q38" s="500"/>
      <c r="R38" s="500"/>
      <c r="S38" s="500"/>
      <c r="T38" s="500"/>
      <c r="U38" s="500"/>
      <c r="V38" s="500"/>
      <c r="W38" s="500"/>
      <c r="X38" s="500"/>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5"/>
      <c r="EP38" s="495"/>
      <c r="EQ38" s="495"/>
      <c r="ER38" s="495"/>
      <c r="ES38" s="495"/>
      <c r="ET38" s="495"/>
      <c r="EU38" s="495"/>
      <c r="EV38" s="495"/>
      <c r="EW38" s="495"/>
      <c r="EX38" s="495"/>
      <c r="EY38" s="495"/>
      <c r="EZ38" s="495"/>
      <c r="FA38" s="495"/>
      <c r="FB38" s="495"/>
      <c r="FC38" s="495"/>
      <c r="FD38" s="495"/>
      <c r="FE38" s="495"/>
    </row>
    <row r="39" spans="1:161">
      <c r="A39" s="499"/>
      <c r="B39" s="499"/>
      <c r="C39" s="499"/>
      <c r="D39" s="499"/>
      <c r="E39" s="499"/>
      <c r="F39" s="499"/>
      <c r="G39" s="500"/>
      <c r="H39" s="500"/>
      <c r="I39" s="500"/>
      <c r="J39" s="500"/>
      <c r="K39" s="500"/>
      <c r="L39" s="500"/>
      <c r="M39" s="500"/>
      <c r="N39" s="500"/>
      <c r="O39" s="500"/>
      <c r="P39" s="500"/>
      <c r="Q39" s="500"/>
      <c r="R39" s="500"/>
      <c r="S39" s="500"/>
      <c r="T39" s="500"/>
      <c r="U39" s="500"/>
      <c r="V39" s="500"/>
      <c r="W39" s="500"/>
      <c r="X39" s="500"/>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3"/>
      <c r="CW39" s="493"/>
      <c r="CX39" s="493"/>
      <c r="CY39" s="493"/>
      <c r="CZ39" s="493"/>
      <c r="DA39" s="493"/>
      <c r="DB39" s="493"/>
      <c r="DC39" s="493"/>
      <c r="DD39" s="493"/>
      <c r="DE39" s="493"/>
      <c r="DF39" s="493"/>
      <c r="DG39" s="493"/>
      <c r="DH39" s="493"/>
      <c r="DI39" s="493"/>
      <c r="DJ39" s="493"/>
      <c r="DK39" s="493"/>
      <c r="DL39" s="493"/>
      <c r="DM39" s="493"/>
      <c r="DN39" s="493"/>
      <c r="DO39" s="493"/>
      <c r="DP39" s="493"/>
      <c r="DQ39" s="493"/>
      <c r="DR39" s="493"/>
      <c r="DS39" s="493"/>
      <c r="DT39" s="493"/>
      <c r="DU39" s="493"/>
      <c r="DV39" s="493"/>
      <c r="DW39" s="493"/>
      <c r="DX39" s="493"/>
      <c r="DY39" s="493"/>
      <c r="DZ39" s="493"/>
      <c r="EA39" s="493"/>
      <c r="EB39" s="493"/>
      <c r="EC39" s="493"/>
      <c r="ED39" s="493"/>
      <c r="EE39" s="493"/>
      <c r="EF39" s="493"/>
      <c r="EG39" s="493"/>
      <c r="EH39" s="493"/>
      <c r="EI39" s="493"/>
      <c r="EJ39" s="493"/>
      <c r="EK39" s="493"/>
      <c r="EL39" s="493"/>
      <c r="EM39" s="493"/>
      <c r="EN39" s="493"/>
      <c r="EO39" s="495"/>
      <c r="EP39" s="495"/>
      <c r="EQ39" s="495"/>
      <c r="ER39" s="495"/>
      <c r="ES39" s="495"/>
      <c r="ET39" s="495"/>
      <c r="EU39" s="495"/>
      <c r="EV39" s="495"/>
      <c r="EW39" s="495"/>
      <c r="EX39" s="495"/>
      <c r="EY39" s="495"/>
      <c r="EZ39" s="495"/>
      <c r="FA39" s="495"/>
      <c r="FB39" s="495"/>
      <c r="FC39" s="495"/>
      <c r="FD39" s="495"/>
      <c r="FE39" s="495"/>
    </row>
    <row r="40" spans="1:161">
      <c r="A40" s="496" t="s">
        <v>471</v>
      </c>
      <c r="B40" s="497"/>
      <c r="C40" s="497"/>
      <c r="D40" s="497"/>
      <c r="E40" s="497"/>
      <c r="F40" s="497"/>
      <c r="G40" s="497"/>
      <c r="H40" s="497"/>
      <c r="I40" s="497"/>
      <c r="J40" s="497"/>
      <c r="K40" s="497"/>
      <c r="L40" s="497"/>
      <c r="M40" s="497"/>
      <c r="N40" s="497"/>
      <c r="O40" s="497"/>
      <c r="P40" s="497"/>
      <c r="Q40" s="497"/>
      <c r="R40" s="497"/>
      <c r="S40" s="497"/>
      <c r="T40" s="497"/>
      <c r="U40" s="497"/>
      <c r="V40" s="497"/>
      <c r="W40" s="497"/>
      <c r="X40" s="498"/>
      <c r="Y40" s="493" t="s">
        <v>47</v>
      </c>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t="s">
        <v>47</v>
      </c>
      <c r="BG40" s="493"/>
      <c r="BH40" s="493"/>
      <c r="BI40" s="493"/>
      <c r="BJ40" s="493"/>
      <c r="BK40" s="493"/>
      <c r="BL40" s="493"/>
      <c r="BM40" s="493"/>
      <c r="BN40" s="493"/>
      <c r="BO40" s="493"/>
      <c r="BP40" s="493"/>
      <c r="BQ40" s="493"/>
      <c r="BR40" s="493"/>
      <c r="BS40" s="493"/>
      <c r="BT40" s="493"/>
      <c r="BU40" s="493"/>
      <c r="BV40" s="493"/>
      <c r="BW40" s="493"/>
      <c r="BX40" s="493" t="s">
        <v>47</v>
      </c>
      <c r="BY40" s="493"/>
      <c r="BZ40" s="493"/>
      <c r="CA40" s="493"/>
      <c r="CB40" s="493"/>
      <c r="CC40" s="493"/>
      <c r="CD40" s="493"/>
      <c r="CE40" s="493"/>
      <c r="CF40" s="493"/>
      <c r="CG40" s="493"/>
      <c r="CH40" s="493"/>
      <c r="CI40" s="493"/>
      <c r="CJ40" s="493"/>
      <c r="CK40" s="493"/>
      <c r="CL40" s="493"/>
      <c r="CM40" s="493"/>
      <c r="CN40" s="493"/>
      <c r="CO40" s="493"/>
      <c r="CP40" s="493"/>
      <c r="CQ40" s="493" t="s">
        <v>47</v>
      </c>
      <c r="CR40" s="493"/>
      <c r="CS40" s="493"/>
      <c r="CT40" s="493"/>
      <c r="CU40" s="493"/>
      <c r="CV40" s="493"/>
      <c r="CW40" s="493"/>
      <c r="CX40" s="493"/>
      <c r="CY40" s="493"/>
      <c r="CZ40" s="493"/>
      <c r="DA40" s="493"/>
      <c r="DB40" s="493"/>
      <c r="DC40" s="493"/>
      <c r="DD40" s="493"/>
      <c r="DE40" s="493"/>
      <c r="DF40" s="493"/>
      <c r="DG40" s="493"/>
      <c r="DH40" s="493"/>
      <c r="DI40" s="493" t="s">
        <v>47</v>
      </c>
      <c r="DJ40" s="493"/>
      <c r="DK40" s="493"/>
      <c r="DL40" s="493"/>
      <c r="DM40" s="493"/>
      <c r="DN40" s="493"/>
      <c r="DO40" s="493"/>
      <c r="DP40" s="493"/>
      <c r="DQ40" s="493"/>
      <c r="DR40" s="493"/>
      <c r="DS40" s="493"/>
      <c r="DT40" s="493"/>
      <c r="DU40" s="493"/>
      <c r="DV40" s="493"/>
      <c r="DW40" s="493"/>
      <c r="DX40" s="493"/>
      <c r="DY40" s="493" t="s">
        <v>47</v>
      </c>
      <c r="DZ40" s="493"/>
      <c r="EA40" s="493"/>
      <c r="EB40" s="493"/>
      <c r="EC40" s="493"/>
      <c r="ED40" s="493"/>
      <c r="EE40" s="493"/>
      <c r="EF40" s="493"/>
      <c r="EG40" s="493"/>
      <c r="EH40" s="493"/>
      <c r="EI40" s="493"/>
      <c r="EJ40" s="493"/>
      <c r="EK40" s="493"/>
      <c r="EL40" s="493"/>
      <c r="EM40" s="493"/>
      <c r="EN40" s="493"/>
      <c r="EO40" s="494">
        <f>SUM(EO36+EO37)</f>
        <v>989399.99799999991</v>
      </c>
      <c r="EP40" s="495"/>
      <c r="EQ40" s="495"/>
      <c r="ER40" s="495"/>
      <c r="ES40" s="495"/>
      <c r="ET40" s="495"/>
      <c r="EU40" s="495"/>
      <c r="EV40" s="495"/>
      <c r="EW40" s="495"/>
      <c r="EX40" s="495"/>
      <c r="EY40" s="495"/>
      <c r="EZ40" s="495"/>
      <c r="FA40" s="495"/>
      <c r="FB40" s="495"/>
      <c r="FC40" s="495"/>
      <c r="FD40" s="495"/>
      <c r="FE40" s="495"/>
    </row>
  </sheetData>
  <mergeCells count="162">
    <mergeCell ref="A8:FE8"/>
    <mergeCell ref="EO21:FE21"/>
    <mergeCell ref="BF20:BW20"/>
    <mergeCell ref="DA2:FE2"/>
    <mergeCell ref="A26:F26"/>
    <mergeCell ref="A21:F21"/>
    <mergeCell ref="A18:F20"/>
    <mergeCell ref="Y26:AN26"/>
    <mergeCell ref="A22:F22"/>
    <mergeCell ref="A25:F25"/>
    <mergeCell ref="BF26:BW26"/>
    <mergeCell ref="AO19:BE20"/>
    <mergeCell ref="EO26:FE26"/>
    <mergeCell ref="BF21:BW21"/>
    <mergeCell ref="CQ26:DH26"/>
    <mergeCell ref="BX26:CP26"/>
    <mergeCell ref="A13:FE13"/>
    <mergeCell ref="AP16:FE16"/>
    <mergeCell ref="A23:F23"/>
    <mergeCell ref="EO23:FE23"/>
    <mergeCell ref="EO24:FE24"/>
    <mergeCell ref="BF27:BW27"/>
    <mergeCell ref="Y27:AN27"/>
    <mergeCell ref="Y21:AN21"/>
    <mergeCell ref="G21:X21"/>
    <mergeCell ref="G22:X22"/>
    <mergeCell ref="G25:X25"/>
    <mergeCell ref="G26:X26"/>
    <mergeCell ref="Y22:AN22"/>
    <mergeCell ref="BF24:BW24"/>
    <mergeCell ref="AO27:BE27"/>
    <mergeCell ref="AO21:BE21"/>
    <mergeCell ref="AO22:BE22"/>
    <mergeCell ref="AO25:BE25"/>
    <mergeCell ref="AO26:BE26"/>
    <mergeCell ref="Y25:AN25"/>
    <mergeCell ref="G23:X23"/>
    <mergeCell ref="Y23:AN23"/>
    <mergeCell ref="AO23:BE23"/>
    <mergeCell ref="BF23:BW23"/>
    <mergeCell ref="CQ27:DH27"/>
    <mergeCell ref="CQ20:DH20"/>
    <mergeCell ref="CQ21:DH21"/>
    <mergeCell ref="BX27:CP27"/>
    <mergeCell ref="BX20:CP20"/>
    <mergeCell ref="BX21:CP21"/>
    <mergeCell ref="BX22:CP22"/>
    <mergeCell ref="BX25:CP25"/>
    <mergeCell ref="CQ22:DH22"/>
    <mergeCell ref="CQ25:DH25"/>
    <mergeCell ref="BX24:CP24"/>
    <mergeCell ref="CQ24:DH24"/>
    <mergeCell ref="DY27:EN27"/>
    <mergeCell ref="DY21:EN21"/>
    <mergeCell ref="DI27:DX27"/>
    <mergeCell ref="DI21:DX21"/>
    <mergeCell ref="DI22:DX22"/>
    <mergeCell ref="DI25:DX25"/>
    <mergeCell ref="DI26:DX26"/>
    <mergeCell ref="DY22:EN22"/>
    <mergeCell ref="DY25:EN25"/>
    <mergeCell ref="DY26:EN26"/>
    <mergeCell ref="DI24:DX24"/>
    <mergeCell ref="DY24:EN24"/>
    <mergeCell ref="EO27:FE27"/>
    <mergeCell ref="A10:FE10"/>
    <mergeCell ref="DI18:DX20"/>
    <mergeCell ref="DY18:EN20"/>
    <mergeCell ref="EO18:FE20"/>
    <mergeCell ref="A27:X27"/>
    <mergeCell ref="G18:X20"/>
    <mergeCell ref="Y18:AN20"/>
    <mergeCell ref="AO18:DH18"/>
    <mergeCell ref="A24:F24"/>
    <mergeCell ref="G24:X24"/>
    <mergeCell ref="Y24:AN24"/>
    <mergeCell ref="AO24:BE24"/>
    <mergeCell ref="BF19:DH19"/>
    <mergeCell ref="EO22:FE22"/>
    <mergeCell ref="EO25:FE25"/>
    <mergeCell ref="BF22:BW22"/>
    <mergeCell ref="BF25:BW25"/>
    <mergeCell ref="BX23:CP23"/>
    <mergeCell ref="CQ23:DH23"/>
    <mergeCell ref="DI23:DX23"/>
    <mergeCell ref="DY23:EN23"/>
    <mergeCell ref="X15:FE15"/>
    <mergeCell ref="A16:AO16"/>
    <mergeCell ref="X29:FE29"/>
    <mergeCell ref="A30:AO30"/>
    <mergeCell ref="AP30:FE30"/>
    <mergeCell ref="A32:F34"/>
    <mergeCell ref="G32:X34"/>
    <mergeCell ref="Y32:AN34"/>
    <mergeCell ref="AO32:DH32"/>
    <mergeCell ref="DI32:DX34"/>
    <mergeCell ref="DY32:EN34"/>
    <mergeCell ref="EO32:FE34"/>
    <mergeCell ref="AO33:BE34"/>
    <mergeCell ref="BF33:DH33"/>
    <mergeCell ref="BF34:BW34"/>
    <mergeCell ref="BX34:CP34"/>
    <mergeCell ref="CQ34:DH34"/>
    <mergeCell ref="BX35:CP35"/>
    <mergeCell ref="CQ35:DH35"/>
    <mergeCell ref="DI35:DX35"/>
    <mergeCell ref="DY35:EN35"/>
    <mergeCell ref="EO35:FE35"/>
    <mergeCell ref="A35:F35"/>
    <mergeCell ref="G35:X35"/>
    <mergeCell ref="Y35:AN35"/>
    <mergeCell ref="AO35:BE35"/>
    <mergeCell ref="BF35:BW35"/>
    <mergeCell ref="BX36:CP36"/>
    <mergeCell ref="CQ36:DH36"/>
    <mergeCell ref="DI36:DX36"/>
    <mergeCell ref="DY36:EN36"/>
    <mergeCell ref="EO36:FE36"/>
    <mergeCell ref="A36:F36"/>
    <mergeCell ref="G36:X36"/>
    <mergeCell ref="Y36:AN36"/>
    <mergeCell ref="AO36:BE36"/>
    <mergeCell ref="BF36:BW36"/>
    <mergeCell ref="BX37:CP37"/>
    <mergeCell ref="CQ37:DH37"/>
    <mergeCell ref="DI37:DX37"/>
    <mergeCell ref="DY37:EN37"/>
    <mergeCell ref="EO37:FE37"/>
    <mergeCell ref="A37:F37"/>
    <mergeCell ref="G37:X37"/>
    <mergeCell ref="Y37:AN37"/>
    <mergeCell ref="AO37:BE37"/>
    <mergeCell ref="BF37:BW37"/>
    <mergeCell ref="BX38:CP38"/>
    <mergeCell ref="CQ38:DH38"/>
    <mergeCell ref="DI38:DX38"/>
    <mergeCell ref="DY38:EN38"/>
    <mergeCell ref="EO38:FE38"/>
    <mergeCell ref="A38:F38"/>
    <mergeCell ref="G38:X38"/>
    <mergeCell ref="Y38:AN38"/>
    <mergeCell ref="AO38:BE38"/>
    <mergeCell ref="BF38:BW38"/>
    <mergeCell ref="BX39:CP39"/>
    <mergeCell ref="CQ39:DH39"/>
    <mergeCell ref="DI39:DX39"/>
    <mergeCell ref="DY39:EN39"/>
    <mergeCell ref="EO39:FE39"/>
    <mergeCell ref="A39:F39"/>
    <mergeCell ref="G39:X39"/>
    <mergeCell ref="Y39:AN39"/>
    <mergeCell ref="AO39:BE39"/>
    <mergeCell ref="BF39:BW39"/>
    <mergeCell ref="CQ40:DH40"/>
    <mergeCell ref="DI40:DX40"/>
    <mergeCell ref="DY40:EN40"/>
    <mergeCell ref="EO40:FE40"/>
    <mergeCell ref="A40:X40"/>
    <mergeCell ref="Y40:AN40"/>
    <mergeCell ref="AO40:BE40"/>
    <mergeCell ref="BF40:BW40"/>
    <mergeCell ref="BX40:CP40"/>
  </mergeCells>
  <pageMargins left="0.59055118110236227" right="0.51181102362204722" top="0.78740157480314965" bottom="0.39370078740157483" header="0.19685039370078741" footer="0.19685039370078741"/>
  <pageSetup paperSize="9" scale="98"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1.xml><?xml version="1.0" encoding="utf-8"?>
<worksheet xmlns="http://schemas.openxmlformats.org/spreadsheetml/2006/main" xmlns:r="http://schemas.openxmlformats.org/officeDocument/2006/relationships">
  <sheetPr>
    <tabColor rgb="FF00B050"/>
  </sheetPr>
  <dimension ref="A1:DA229"/>
  <sheetViews>
    <sheetView tabSelected="1" view="pageBreakPreview" topLeftCell="A205" zoomScale="112" zoomScaleSheetLayoutView="112" workbookViewId="0">
      <selection activeCell="DJ224" sqref="DJ224"/>
    </sheetView>
  </sheetViews>
  <sheetFormatPr defaultColWidth="0.85546875" defaultRowHeight="12" customHeight="1"/>
  <cols>
    <col min="1" max="22" width="0.85546875" style="72"/>
    <col min="23" max="23" width="1.5703125" style="72" customWidth="1"/>
    <col min="24" max="40" width="0.85546875" style="72"/>
    <col min="41" max="41" width="0.85546875" style="72" customWidth="1"/>
    <col min="42" max="16384" width="0.85546875" style="72"/>
  </cols>
  <sheetData>
    <row r="1" spans="1:105" ht="3" customHeight="1"/>
    <row r="2" spans="1:105" s="74" customFormat="1" ht="14.25">
      <c r="A2" s="521" t="s">
        <v>542</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c r="CG2" s="521"/>
      <c r="CH2" s="521"/>
      <c r="CI2" s="521"/>
      <c r="CJ2" s="521"/>
      <c r="CK2" s="521"/>
      <c r="CL2" s="521"/>
      <c r="CM2" s="521"/>
      <c r="CN2" s="521"/>
      <c r="CO2" s="521"/>
      <c r="CP2" s="521"/>
      <c r="CQ2" s="521"/>
      <c r="CR2" s="521"/>
      <c r="CS2" s="521"/>
      <c r="CT2" s="521"/>
      <c r="CU2" s="521"/>
      <c r="CV2" s="521"/>
      <c r="CW2" s="521"/>
      <c r="CX2" s="521"/>
      <c r="CY2" s="521"/>
      <c r="CZ2" s="521"/>
      <c r="DA2" s="521"/>
    </row>
    <row r="3" spans="1:105" ht="10.5" customHeight="1"/>
    <row r="4" spans="1:105" s="71" customFormat="1" ht="45" customHeight="1">
      <c r="A4" s="508" t="s">
        <v>482</v>
      </c>
      <c r="B4" s="509"/>
      <c r="C4" s="509"/>
      <c r="D4" s="509"/>
      <c r="E4" s="509"/>
      <c r="F4" s="510"/>
      <c r="G4" s="508" t="s">
        <v>537</v>
      </c>
      <c r="H4" s="509"/>
      <c r="I4" s="509"/>
      <c r="J4" s="509"/>
      <c r="K4" s="509"/>
      <c r="L4" s="509"/>
      <c r="M4" s="509"/>
      <c r="N4" s="509"/>
      <c r="O4" s="509"/>
      <c r="P4" s="509"/>
      <c r="Q4" s="509"/>
      <c r="R4" s="509"/>
      <c r="S4" s="509"/>
      <c r="T4" s="509"/>
      <c r="U4" s="509"/>
      <c r="V4" s="509"/>
      <c r="W4" s="509"/>
      <c r="X4" s="509"/>
      <c r="Y4" s="509"/>
      <c r="Z4" s="509"/>
      <c r="AA4" s="509"/>
      <c r="AB4" s="509"/>
      <c r="AC4" s="509"/>
      <c r="AD4" s="510"/>
      <c r="AE4" s="508" t="s">
        <v>541</v>
      </c>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10"/>
      <c r="BD4" s="508" t="s">
        <v>540</v>
      </c>
      <c r="BE4" s="509"/>
      <c r="BF4" s="509"/>
      <c r="BG4" s="509"/>
      <c r="BH4" s="509"/>
      <c r="BI4" s="509"/>
      <c r="BJ4" s="509"/>
      <c r="BK4" s="509"/>
      <c r="BL4" s="509"/>
      <c r="BM4" s="509"/>
      <c r="BN4" s="509"/>
      <c r="BO4" s="509"/>
      <c r="BP4" s="509"/>
      <c r="BQ4" s="509"/>
      <c r="BR4" s="509"/>
      <c r="BS4" s="510"/>
      <c r="BT4" s="508" t="s">
        <v>539</v>
      </c>
      <c r="BU4" s="509"/>
      <c r="BV4" s="509"/>
      <c r="BW4" s="509"/>
      <c r="BX4" s="509"/>
      <c r="BY4" s="509"/>
      <c r="BZ4" s="509"/>
      <c r="CA4" s="509"/>
      <c r="CB4" s="509"/>
      <c r="CC4" s="509"/>
      <c r="CD4" s="509"/>
      <c r="CE4" s="509"/>
      <c r="CF4" s="509"/>
      <c r="CG4" s="509"/>
      <c r="CH4" s="509"/>
      <c r="CI4" s="510"/>
      <c r="CJ4" s="508" t="s">
        <v>511</v>
      </c>
      <c r="CK4" s="509"/>
      <c r="CL4" s="509"/>
      <c r="CM4" s="509"/>
      <c r="CN4" s="509"/>
      <c r="CO4" s="509"/>
      <c r="CP4" s="509"/>
      <c r="CQ4" s="509"/>
      <c r="CR4" s="509"/>
      <c r="CS4" s="509"/>
      <c r="CT4" s="509"/>
      <c r="CU4" s="509"/>
      <c r="CV4" s="509"/>
      <c r="CW4" s="509"/>
      <c r="CX4" s="509"/>
      <c r="CY4" s="509"/>
      <c r="CZ4" s="509"/>
      <c r="DA4" s="510"/>
    </row>
    <row r="5" spans="1:105" s="70" customFormat="1" ht="12.75">
      <c r="A5" s="504">
        <v>1</v>
      </c>
      <c r="B5" s="504"/>
      <c r="C5" s="504"/>
      <c r="D5" s="504"/>
      <c r="E5" s="504"/>
      <c r="F5" s="504"/>
      <c r="G5" s="504">
        <v>2</v>
      </c>
      <c r="H5" s="504"/>
      <c r="I5" s="504"/>
      <c r="J5" s="504"/>
      <c r="K5" s="504"/>
      <c r="L5" s="504"/>
      <c r="M5" s="504"/>
      <c r="N5" s="504"/>
      <c r="O5" s="504"/>
      <c r="P5" s="504"/>
      <c r="Q5" s="504"/>
      <c r="R5" s="504"/>
      <c r="S5" s="504"/>
      <c r="T5" s="504"/>
      <c r="U5" s="504"/>
      <c r="V5" s="504"/>
      <c r="W5" s="504"/>
      <c r="X5" s="504"/>
      <c r="Y5" s="504"/>
      <c r="Z5" s="504"/>
      <c r="AA5" s="504"/>
      <c r="AB5" s="504"/>
      <c r="AC5" s="504"/>
      <c r="AD5" s="504"/>
      <c r="AE5" s="504">
        <v>3</v>
      </c>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v>4</v>
      </c>
      <c r="BE5" s="504"/>
      <c r="BF5" s="504"/>
      <c r="BG5" s="504"/>
      <c r="BH5" s="504"/>
      <c r="BI5" s="504"/>
      <c r="BJ5" s="504"/>
      <c r="BK5" s="504"/>
      <c r="BL5" s="504"/>
      <c r="BM5" s="504"/>
      <c r="BN5" s="504"/>
      <c r="BO5" s="504"/>
      <c r="BP5" s="504"/>
      <c r="BQ5" s="504"/>
      <c r="BR5" s="504"/>
      <c r="BS5" s="504"/>
      <c r="BT5" s="504">
        <v>5</v>
      </c>
      <c r="BU5" s="504"/>
      <c r="BV5" s="504"/>
      <c r="BW5" s="504"/>
      <c r="BX5" s="504"/>
      <c r="BY5" s="504"/>
      <c r="BZ5" s="504"/>
      <c r="CA5" s="504"/>
      <c r="CB5" s="504"/>
      <c r="CC5" s="504"/>
      <c r="CD5" s="504"/>
      <c r="CE5" s="504"/>
      <c r="CF5" s="504"/>
      <c r="CG5" s="504"/>
      <c r="CH5" s="504"/>
      <c r="CI5" s="504"/>
      <c r="CJ5" s="504">
        <v>6</v>
      </c>
      <c r="CK5" s="504"/>
      <c r="CL5" s="504"/>
      <c r="CM5" s="504"/>
      <c r="CN5" s="504"/>
      <c r="CO5" s="504"/>
      <c r="CP5" s="504"/>
      <c r="CQ5" s="504"/>
      <c r="CR5" s="504"/>
      <c r="CS5" s="504"/>
      <c r="CT5" s="504"/>
      <c r="CU5" s="504"/>
      <c r="CV5" s="504"/>
      <c r="CW5" s="504"/>
      <c r="CX5" s="504"/>
      <c r="CY5" s="504"/>
      <c r="CZ5" s="504"/>
      <c r="DA5" s="504"/>
    </row>
    <row r="6" spans="1:105" s="69" customFormat="1" ht="15" customHeight="1">
      <c r="A6" s="499"/>
      <c r="B6" s="499"/>
      <c r="C6" s="499"/>
      <c r="D6" s="499"/>
      <c r="E6" s="499"/>
      <c r="F6" s="499"/>
      <c r="G6" s="500"/>
      <c r="H6" s="500"/>
      <c r="I6" s="500"/>
      <c r="J6" s="500"/>
      <c r="K6" s="500"/>
      <c r="L6" s="500"/>
      <c r="M6" s="500"/>
      <c r="N6" s="500"/>
      <c r="O6" s="500"/>
      <c r="P6" s="500"/>
      <c r="Q6" s="500"/>
      <c r="R6" s="500"/>
      <c r="S6" s="500"/>
      <c r="T6" s="500"/>
      <c r="U6" s="500"/>
      <c r="V6" s="500"/>
      <c r="W6" s="500"/>
      <c r="X6" s="500"/>
      <c r="Y6" s="500"/>
      <c r="Z6" s="500"/>
      <c r="AA6" s="500"/>
      <c r="AB6" s="500"/>
      <c r="AC6" s="500"/>
      <c r="AD6" s="500"/>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3"/>
      <c r="CW6" s="493"/>
      <c r="CX6" s="493"/>
      <c r="CY6" s="493"/>
      <c r="CZ6" s="493"/>
      <c r="DA6" s="493"/>
    </row>
    <row r="7" spans="1:105" s="69" customFormat="1" ht="15" customHeight="1">
      <c r="A7" s="499"/>
      <c r="B7" s="499"/>
      <c r="C7" s="499"/>
      <c r="D7" s="499"/>
      <c r="E7" s="499"/>
      <c r="F7" s="499"/>
      <c r="G7" s="500"/>
      <c r="H7" s="500"/>
      <c r="I7" s="500"/>
      <c r="J7" s="500"/>
      <c r="K7" s="500"/>
      <c r="L7" s="500"/>
      <c r="M7" s="500"/>
      <c r="N7" s="500"/>
      <c r="O7" s="500"/>
      <c r="P7" s="500"/>
      <c r="Q7" s="500"/>
      <c r="R7" s="500"/>
      <c r="S7" s="500"/>
      <c r="T7" s="500"/>
      <c r="U7" s="500"/>
      <c r="V7" s="500"/>
      <c r="W7" s="500"/>
      <c r="X7" s="500"/>
      <c r="Y7" s="500"/>
      <c r="Z7" s="500"/>
      <c r="AA7" s="500"/>
      <c r="AB7" s="500"/>
      <c r="AC7" s="500"/>
      <c r="AD7" s="500"/>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3"/>
      <c r="CW7" s="493"/>
      <c r="CX7" s="493"/>
      <c r="CY7" s="493"/>
      <c r="CZ7" s="493"/>
      <c r="DA7" s="493"/>
    </row>
    <row r="8" spans="1:105" s="69" customFormat="1" ht="15" customHeight="1">
      <c r="A8" s="499"/>
      <c r="B8" s="499"/>
      <c r="C8" s="499"/>
      <c r="D8" s="499"/>
      <c r="E8" s="499"/>
      <c r="F8" s="499"/>
      <c r="G8" s="497" t="s">
        <v>471</v>
      </c>
      <c r="H8" s="497"/>
      <c r="I8" s="497"/>
      <c r="J8" s="497"/>
      <c r="K8" s="497"/>
      <c r="L8" s="497"/>
      <c r="M8" s="497"/>
      <c r="N8" s="497"/>
      <c r="O8" s="497"/>
      <c r="P8" s="497"/>
      <c r="Q8" s="497"/>
      <c r="R8" s="497"/>
      <c r="S8" s="497"/>
      <c r="T8" s="497"/>
      <c r="U8" s="497"/>
      <c r="V8" s="497"/>
      <c r="W8" s="497"/>
      <c r="X8" s="497"/>
      <c r="Y8" s="497"/>
      <c r="Z8" s="497"/>
      <c r="AA8" s="497"/>
      <c r="AB8" s="497"/>
      <c r="AC8" s="497"/>
      <c r="AD8" s="498"/>
      <c r="AE8" s="493" t="s">
        <v>47</v>
      </c>
      <c r="AF8" s="493"/>
      <c r="AG8" s="493"/>
      <c r="AH8" s="493"/>
      <c r="AI8" s="493"/>
      <c r="AJ8" s="493"/>
      <c r="AK8" s="493"/>
      <c r="AL8" s="493"/>
      <c r="AM8" s="493"/>
      <c r="AN8" s="493"/>
      <c r="AO8" s="493"/>
      <c r="AP8" s="493"/>
      <c r="AQ8" s="493"/>
      <c r="AR8" s="493"/>
      <c r="AS8" s="493"/>
      <c r="AT8" s="493"/>
      <c r="AU8" s="493"/>
      <c r="AV8" s="493"/>
      <c r="AW8" s="493"/>
      <c r="AX8" s="493"/>
      <c r="AY8" s="493"/>
      <c r="AZ8" s="493"/>
      <c r="BA8" s="493"/>
      <c r="BB8" s="493"/>
      <c r="BC8" s="493"/>
      <c r="BD8" s="493" t="s">
        <v>47</v>
      </c>
      <c r="BE8" s="493"/>
      <c r="BF8" s="493"/>
      <c r="BG8" s="493"/>
      <c r="BH8" s="493"/>
      <c r="BI8" s="493"/>
      <c r="BJ8" s="493"/>
      <c r="BK8" s="493"/>
      <c r="BL8" s="493"/>
      <c r="BM8" s="493"/>
      <c r="BN8" s="493"/>
      <c r="BO8" s="493"/>
      <c r="BP8" s="493"/>
      <c r="BQ8" s="493"/>
      <c r="BR8" s="493"/>
      <c r="BS8" s="493"/>
      <c r="BT8" s="493" t="s">
        <v>47</v>
      </c>
      <c r="BU8" s="493"/>
      <c r="BV8" s="493"/>
      <c r="BW8" s="493"/>
      <c r="BX8" s="493"/>
      <c r="BY8" s="493"/>
      <c r="BZ8" s="493"/>
      <c r="CA8" s="493"/>
      <c r="CB8" s="493"/>
      <c r="CC8" s="493"/>
      <c r="CD8" s="493"/>
      <c r="CE8" s="493"/>
      <c r="CF8" s="493"/>
      <c r="CG8" s="493"/>
      <c r="CH8" s="493"/>
      <c r="CI8" s="493"/>
      <c r="CJ8" s="493"/>
      <c r="CK8" s="493"/>
      <c r="CL8" s="493"/>
      <c r="CM8" s="493"/>
      <c r="CN8" s="493"/>
      <c r="CO8" s="493"/>
      <c r="CP8" s="493"/>
      <c r="CQ8" s="493"/>
      <c r="CR8" s="493"/>
      <c r="CS8" s="493"/>
      <c r="CT8" s="493"/>
      <c r="CU8" s="493"/>
      <c r="CV8" s="493"/>
      <c r="CW8" s="493"/>
      <c r="CX8" s="493"/>
      <c r="CY8" s="493"/>
      <c r="CZ8" s="493"/>
      <c r="DA8" s="493"/>
    </row>
    <row r="10" spans="1:105" s="74" customFormat="1" ht="14.25">
      <c r="A10" s="521" t="s">
        <v>538</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row>
    <row r="11" spans="1:105" ht="10.5" customHeight="1"/>
    <row r="12" spans="1:105" s="71" customFormat="1" ht="55.5" customHeight="1">
      <c r="A12" s="508" t="s">
        <v>482</v>
      </c>
      <c r="B12" s="509"/>
      <c r="C12" s="509"/>
      <c r="D12" s="509"/>
      <c r="E12" s="509"/>
      <c r="F12" s="510"/>
      <c r="G12" s="508" t="s">
        <v>537</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c r="AE12" s="508" t="s">
        <v>536</v>
      </c>
      <c r="AF12" s="509"/>
      <c r="AG12" s="509"/>
      <c r="AH12" s="509"/>
      <c r="AI12" s="509"/>
      <c r="AJ12" s="509"/>
      <c r="AK12" s="509"/>
      <c r="AL12" s="509"/>
      <c r="AM12" s="509"/>
      <c r="AN12" s="509"/>
      <c r="AO12" s="509"/>
      <c r="AP12" s="509"/>
      <c r="AQ12" s="509"/>
      <c r="AR12" s="509"/>
      <c r="AS12" s="509"/>
      <c r="AT12" s="509"/>
      <c r="AU12" s="509"/>
      <c r="AV12" s="509"/>
      <c r="AW12" s="509"/>
      <c r="AX12" s="509"/>
      <c r="AY12" s="510"/>
      <c r="AZ12" s="508" t="s">
        <v>535</v>
      </c>
      <c r="BA12" s="509"/>
      <c r="BB12" s="509"/>
      <c r="BC12" s="509"/>
      <c r="BD12" s="509"/>
      <c r="BE12" s="509"/>
      <c r="BF12" s="509"/>
      <c r="BG12" s="509"/>
      <c r="BH12" s="509"/>
      <c r="BI12" s="509"/>
      <c r="BJ12" s="509"/>
      <c r="BK12" s="509"/>
      <c r="BL12" s="509"/>
      <c r="BM12" s="509"/>
      <c r="BN12" s="509"/>
      <c r="BO12" s="509"/>
      <c r="BP12" s="509"/>
      <c r="BQ12" s="510"/>
      <c r="BR12" s="508" t="s">
        <v>534</v>
      </c>
      <c r="BS12" s="509"/>
      <c r="BT12" s="509"/>
      <c r="BU12" s="509"/>
      <c r="BV12" s="509"/>
      <c r="BW12" s="509"/>
      <c r="BX12" s="509"/>
      <c r="BY12" s="509"/>
      <c r="BZ12" s="509"/>
      <c r="CA12" s="509"/>
      <c r="CB12" s="509"/>
      <c r="CC12" s="509"/>
      <c r="CD12" s="509"/>
      <c r="CE12" s="509"/>
      <c r="CF12" s="509"/>
      <c r="CG12" s="509"/>
      <c r="CH12" s="509"/>
      <c r="CI12" s="510"/>
      <c r="CJ12" s="508" t="s">
        <v>511</v>
      </c>
      <c r="CK12" s="509"/>
      <c r="CL12" s="509"/>
      <c r="CM12" s="509"/>
      <c r="CN12" s="509"/>
      <c r="CO12" s="509"/>
      <c r="CP12" s="509"/>
      <c r="CQ12" s="509"/>
      <c r="CR12" s="509"/>
      <c r="CS12" s="509"/>
      <c r="CT12" s="509"/>
      <c r="CU12" s="509"/>
      <c r="CV12" s="509"/>
      <c r="CW12" s="509"/>
      <c r="CX12" s="509"/>
      <c r="CY12" s="509"/>
      <c r="CZ12" s="509"/>
      <c r="DA12" s="510"/>
    </row>
    <row r="13" spans="1:105" s="70" customFormat="1" ht="12.75">
      <c r="A13" s="504">
        <v>1</v>
      </c>
      <c r="B13" s="504"/>
      <c r="C13" s="504"/>
      <c r="D13" s="504"/>
      <c r="E13" s="504"/>
      <c r="F13" s="504"/>
      <c r="G13" s="504">
        <v>2</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v>3</v>
      </c>
      <c r="AF13" s="504"/>
      <c r="AG13" s="504"/>
      <c r="AH13" s="504"/>
      <c r="AI13" s="504"/>
      <c r="AJ13" s="504"/>
      <c r="AK13" s="504"/>
      <c r="AL13" s="504"/>
      <c r="AM13" s="504"/>
      <c r="AN13" s="504"/>
      <c r="AO13" s="504"/>
      <c r="AP13" s="504"/>
      <c r="AQ13" s="504"/>
      <c r="AR13" s="504"/>
      <c r="AS13" s="504"/>
      <c r="AT13" s="504"/>
      <c r="AU13" s="504"/>
      <c r="AV13" s="504"/>
      <c r="AW13" s="504"/>
      <c r="AX13" s="504"/>
      <c r="AY13" s="504"/>
      <c r="AZ13" s="504">
        <v>4</v>
      </c>
      <c r="BA13" s="504"/>
      <c r="BB13" s="504"/>
      <c r="BC13" s="504"/>
      <c r="BD13" s="504"/>
      <c r="BE13" s="504"/>
      <c r="BF13" s="504"/>
      <c r="BG13" s="504"/>
      <c r="BH13" s="504"/>
      <c r="BI13" s="504"/>
      <c r="BJ13" s="504"/>
      <c r="BK13" s="504"/>
      <c r="BL13" s="504"/>
      <c r="BM13" s="504"/>
      <c r="BN13" s="504"/>
      <c r="BO13" s="504"/>
      <c r="BP13" s="504"/>
      <c r="BQ13" s="504"/>
      <c r="BR13" s="504">
        <v>5</v>
      </c>
      <c r="BS13" s="504"/>
      <c r="BT13" s="504"/>
      <c r="BU13" s="504"/>
      <c r="BV13" s="504"/>
      <c r="BW13" s="504"/>
      <c r="BX13" s="504"/>
      <c r="BY13" s="504"/>
      <c r="BZ13" s="504"/>
      <c r="CA13" s="504"/>
      <c r="CB13" s="504"/>
      <c r="CC13" s="504"/>
      <c r="CD13" s="504"/>
      <c r="CE13" s="504"/>
      <c r="CF13" s="504"/>
      <c r="CG13" s="504"/>
      <c r="CH13" s="504"/>
      <c r="CI13" s="504"/>
      <c r="CJ13" s="504">
        <v>6</v>
      </c>
      <c r="CK13" s="504"/>
      <c r="CL13" s="504"/>
      <c r="CM13" s="504"/>
      <c r="CN13" s="504"/>
      <c r="CO13" s="504"/>
      <c r="CP13" s="504"/>
      <c r="CQ13" s="504"/>
      <c r="CR13" s="504"/>
      <c r="CS13" s="504"/>
      <c r="CT13" s="504"/>
      <c r="CU13" s="504"/>
      <c r="CV13" s="504"/>
      <c r="CW13" s="504"/>
      <c r="CX13" s="504"/>
      <c r="CY13" s="504"/>
      <c r="CZ13" s="504"/>
      <c r="DA13" s="504"/>
    </row>
    <row r="14" spans="1:105" s="69" customFormat="1" ht="15" customHeight="1">
      <c r="A14" s="499"/>
      <c r="B14" s="499"/>
      <c r="C14" s="499"/>
      <c r="D14" s="499"/>
      <c r="E14" s="499"/>
      <c r="F14" s="499"/>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row>
    <row r="15" spans="1:105" s="69" customFormat="1" ht="15" customHeight="1">
      <c r="A15" s="499"/>
      <c r="B15" s="499"/>
      <c r="C15" s="499"/>
      <c r="D15" s="499"/>
      <c r="E15" s="499"/>
      <c r="F15" s="499"/>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3"/>
      <c r="CW15" s="493"/>
      <c r="CX15" s="493"/>
      <c r="CY15" s="493"/>
      <c r="CZ15" s="493"/>
      <c r="DA15" s="493"/>
    </row>
    <row r="16" spans="1:105" s="69" customFormat="1" ht="15" customHeight="1">
      <c r="A16" s="499"/>
      <c r="B16" s="499"/>
      <c r="C16" s="499"/>
      <c r="D16" s="499"/>
      <c r="E16" s="499"/>
      <c r="F16" s="499"/>
      <c r="G16" s="497" t="s">
        <v>471</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498"/>
      <c r="AE16" s="493" t="s">
        <v>47</v>
      </c>
      <c r="AF16" s="493"/>
      <c r="AG16" s="493"/>
      <c r="AH16" s="493"/>
      <c r="AI16" s="493"/>
      <c r="AJ16" s="493"/>
      <c r="AK16" s="493"/>
      <c r="AL16" s="493"/>
      <c r="AM16" s="493"/>
      <c r="AN16" s="493"/>
      <c r="AO16" s="493"/>
      <c r="AP16" s="493"/>
      <c r="AQ16" s="493"/>
      <c r="AR16" s="493"/>
      <c r="AS16" s="493"/>
      <c r="AT16" s="493"/>
      <c r="AU16" s="493"/>
      <c r="AV16" s="493"/>
      <c r="AW16" s="493"/>
      <c r="AX16" s="493"/>
      <c r="AY16" s="493"/>
      <c r="AZ16" s="493" t="s">
        <v>47</v>
      </c>
      <c r="BA16" s="493"/>
      <c r="BB16" s="493"/>
      <c r="BC16" s="493"/>
      <c r="BD16" s="493"/>
      <c r="BE16" s="493"/>
      <c r="BF16" s="493"/>
      <c r="BG16" s="493"/>
      <c r="BH16" s="493"/>
      <c r="BI16" s="493"/>
      <c r="BJ16" s="493"/>
      <c r="BK16" s="493"/>
      <c r="BL16" s="493"/>
      <c r="BM16" s="493"/>
      <c r="BN16" s="493"/>
      <c r="BO16" s="493"/>
      <c r="BP16" s="493"/>
      <c r="BQ16" s="493"/>
      <c r="BR16" s="493" t="s">
        <v>47</v>
      </c>
      <c r="BS16" s="493"/>
      <c r="BT16" s="493"/>
      <c r="BU16" s="493"/>
      <c r="BV16" s="493"/>
      <c r="BW16" s="493"/>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3"/>
      <c r="CW16" s="493"/>
      <c r="CX16" s="493"/>
      <c r="CY16" s="493"/>
      <c r="CZ16" s="493"/>
      <c r="DA16" s="493"/>
    </row>
    <row r="18" spans="1:105" s="74" customFormat="1" ht="41.25" customHeight="1">
      <c r="A18" s="552" t="s">
        <v>610</v>
      </c>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row>
    <row r="19" spans="1:105" s="80" customFormat="1" ht="11.25" customHeight="1">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row>
    <row r="20" spans="1:105" s="80" customFormat="1" ht="11.25" customHeight="1">
      <c r="A20" s="87" t="s">
        <v>484</v>
      </c>
      <c r="X20" s="505" t="s">
        <v>100</v>
      </c>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c r="CV20" s="505"/>
      <c r="CW20" s="505"/>
      <c r="CX20" s="505"/>
      <c r="CY20" s="505"/>
      <c r="CZ20" s="505"/>
      <c r="DA20" s="505"/>
    </row>
    <row r="21" spans="1:105" s="80" customFormat="1" ht="15" customHeight="1">
      <c r="A21" s="526" t="s">
        <v>524</v>
      </c>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7" t="s">
        <v>550</v>
      </c>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row>
    <row r="22" spans="1:105" ht="10.5" customHeight="1"/>
    <row r="23" spans="1:105" ht="55.5" customHeight="1">
      <c r="A23" s="508" t="s">
        <v>482</v>
      </c>
      <c r="B23" s="509"/>
      <c r="C23" s="509"/>
      <c r="D23" s="509"/>
      <c r="E23" s="509"/>
      <c r="F23" s="510"/>
      <c r="G23" s="508" t="s">
        <v>533</v>
      </c>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10"/>
      <c r="BW23" s="508" t="s">
        <v>532</v>
      </c>
      <c r="BX23" s="509"/>
      <c r="BY23" s="509"/>
      <c r="BZ23" s="509"/>
      <c r="CA23" s="509"/>
      <c r="CB23" s="509"/>
      <c r="CC23" s="509"/>
      <c r="CD23" s="509"/>
      <c r="CE23" s="509"/>
      <c r="CF23" s="509"/>
      <c r="CG23" s="509"/>
      <c r="CH23" s="509"/>
      <c r="CI23" s="509"/>
      <c r="CJ23" s="509"/>
      <c r="CK23" s="509"/>
      <c r="CL23" s="510"/>
      <c r="CM23" s="508" t="s">
        <v>531</v>
      </c>
      <c r="CN23" s="509"/>
      <c r="CO23" s="509"/>
      <c r="CP23" s="509"/>
      <c r="CQ23" s="509"/>
      <c r="CR23" s="509"/>
      <c r="CS23" s="509"/>
      <c r="CT23" s="509"/>
      <c r="CU23" s="509"/>
      <c r="CV23" s="509"/>
      <c r="CW23" s="509"/>
      <c r="CX23" s="509"/>
      <c r="CY23" s="509"/>
      <c r="CZ23" s="509"/>
      <c r="DA23" s="510"/>
    </row>
    <row r="24" spans="1:105" s="68" customFormat="1" ht="12.75">
      <c r="A24" s="504">
        <v>1</v>
      </c>
      <c r="B24" s="504"/>
      <c r="C24" s="504"/>
      <c r="D24" s="504"/>
      <c r="E24" s="504"/>
      <c r="F24" s="504"/>
      <c r="G24" s="504">
        <v>2</v>
      </c>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v>3</v>
      </c>
      <c r="BX24" s="504"/>
      <c r="BY24" s="504"/>
      <c r="BZ24" s="504"/>
      <c r="CA24" s="504"/>
      <c r="CB24" s="504"/>
      <c r="CC24" s="504"/>
      <c r="CD24" s="504"/>
      <c r="CE24" s="504"/>
      <c r="CF24" s="504"/>
      <c r="CG24" s="504"/>
      <c r="CH24" s="504"/>
      <c r="CI24" s="504"/>
      <c r="CJ24" s="504"/>
      <c r="CK24" s="504"/>
      <c r="CL24" s="504"/>
      <c r="CM24" s="504">
        <v>4</v>
      </c>
      <c r="CN24" s="504"/>
      <c r="CO24" s="504"/>
      <c r="CP24" s="504"/>
      <c r="CQ24" s="504"/>
      <c r="CR24" s="504"/>
      <c r="CS24" s="504"/>
      <c r="CT24" s="504"/>
      <c r="CU24" s="504"/>
      <c r="CV24" s="504"/>
      <c r="CW24" s="504"/>
      <c r="CX24" s="504"/>
      <c r="CY24" s="504"/>
      <c r="CZ24" s="504"/>
      <c r="DA24" s="504"/>
    </row>
    <row r="25" spans="1:105" ht="15" customHeight="1">
      <c r="A25" s="499" t="s">
        <v>11</v>
      </c>
      <c r="B25" s="499"/>
      <c r="C25" s="499"/>
      <c r="D25" s="499"/>
      <c r="E25" s="499"/>
      <c r="F25" s="499"/>
      <c r="G25" s="81"/>
      <c r="H25" s="531" t="s">
        <v>611</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2"/>
      <c r="BW25" s="495">
        <v>1334512</v>
      </c>
      <c r="BX25" s="493"/>
      <c r="BY25" s="493"/>
      <c r="BZ25" s="493"/>
      <c r="CA25" s="493"/>
      <c r="CB25" s="493"/>
      <c r="CC25" s="493"/>
      <c r="CD25" s="493"/>
      <c r="CE25" s="493"/>
      <c r="CF25" s="493"/>
      <c r="CG25" s="493"/>
      <c r="CH25" s="493"/>
      <c r="CI25" s="493"/>
      <c r="CJ25" s="493"/>
      <c r="CK25" s="493"/>
      <c r="CL25" s="493"/>
      <c r="CM25" s="493">
        <v>400353.6</v>
      </c>
      <c r="CN25" s="493"/>
      <c r="CO25" s="493"/>
      <c r="CP25" s="493"/>
      <c r="CQ25" s="493"/>
      <c r="CR25" s="493"/>
      <c r="CS25" s="493"/>
      <c r="CT25" s="493"/>
      <c r="CU25" s="493"/>
      <c r="CV25" s="493"/>
      <c r="CW25" s="493"/>
      <c r="CX25" s="493"/>
      <c r="CY25" s="493"/>
      <c r="CZ25" s="493"/>
      <c r="DA25" s="493"/>
    </row>
    <row r="26" spans="1:105" s="68" customFormat="1" ht="26.25" customHeight="1">
      <c r="A26" s="499" t="s">
        <v>12</v>
      </c>
      <c r="B26" s="499"/>
      <c r="C26" s="499"/>
      <c r="D26" s="499"/>
      <c r="E26" s="499"/>
      <c r="F26" s="499"/>
      <c r="G26" s="81"/>
      <c r="H26" s="531" t="s">
        <v>530</v>
      </c>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531"/>
      <c r="BN26" s="531"/>
      <c r="BO26" s="531"/>
      <c r="BP26" s="531"/>
      <c r="BQ26" s="531"/>
      <c r="BR26" s="531"/>
      <c r="BS26" s="531"/>
      <c r="BT26" s="531"/>
      <c r="BU26" s="531"/>
      <c r="BV26" s="532"/>
      <c r="BW26" s="493" t="s">
        <v>47</v>
      </c>
      <c r="BX26" s="493"/>
      <c r="BY26" s="493"/>
      <c r="BZ26" s="493"/>
      <c r="CA26" s="493"/>
      <c r="CB26" s="493"/>
      <c r="CC26" s="493"/>
      <c r="CD26" s="493"/>
      <c r="CE26" s="493"/>
      <c r="CF26" s="493"/>
      <c r="CG26" s="493"/>
      <c r="CH26" s="493"/>
      <c r="CI26" s="493"/>
      <c r="CJ26" s="493"/>
      <c r="CK26" s="493"/>
      <c r="CL26" s="493"/>
      <c r="CM26" s="533"/>
      <c r="CN26" s="534"/>
      <c r="CO26" s="534"/>
      <c r="CP26" s="534"/>
      <c r="CQ26" s="534"/>
      <c r="CR26" s="534"/>
      <c r="CS26" s="534"/>
      <c r="CT26" s="534"/>
      <c r="CU26" s="534"/>
      <c r="CV26" s="534"/>
      <c r="CW26" s="534"/>
      <c r="CX26" s="534"/>
      <c r="CY26" s="534"/>
      <c r="CZ26" s="534"/>
      <c r="DA26" s="535"/>
    </row>
    <row r="27" spans="1:105" s="68" customFormat="1" ht="12.75">
      <c r="A27" s="536" t="s">
        <v>529</v>
      </c>
      <c r="B27" s="537"/>
      <c r="C27" s="537"/>
      <c r="D27" s="537"/>
      <c r="E27" s="537"/>
      <c r="F27" s="538"/>
      <c r="G27" s="82"/>
      <c r="H27" s="539" t="s">
        <v>55</v>
      </c>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40"/>
      <c r="BW27" s="541"/>
      <c r="BX27" s="542"/>
      <c r="BY27" s="542"/>
      <c r="BZ27" s="542"/>
      <c r="CA27" s="542"/>
      <c r="CB27" s="542"/>
      <c r="CC27" s="542"/>
      <c r="CD27" s="542"/>
      <c r="CE27" s="542"/>
      <c r="CF27" s="542"/>
      <c r="CG27" s="542"/>
      <c r="CH27" s="542"/>
      <c r="CI27" s="542"/>
      <c r="CJ27" s="542"/>
      <c r="CK27" s="542"/>
      <c r="CL27" s="543"/>
      <c r="CM27" s="541"/>
      <c r="CN27" s="544"/>
      <c r="CO27" s="544"/>
      <c r="CP27" s="544"/>
      <c r="CQ27" s="544"/>
      <c r="CR27" s="544"/>
      <c r="CS27" s="544"/>
      <c r="CT27" s="544"/>
      <c r="CU27" s="544"/>
      <c r="CV27" s="544"/>
      <c r="CW27" s="544"/>
      <c r="CX27" s="544"/>
      <c r="CY27" s="544"/>
      <c r="CZ27" s="544"/>
      <c r="DA27" s="545"/>
    </row>
    <row r="28" spans="1:105" s="68" customFormat="1" ht="27" customHeight="1">
      <c r="A28" s="499" t="s">
        <v>528</v>
      </c>
      <c r="B28" s="499"/>
      <c r="C28" s="499"/>
      <c r="D28" s="499"/>
      <c r="E28" s="499"/>
      <c r="F28" s="499"/>
      <c r="G28" s="81"/>
      <c r="H28" s="555" t="s">
        <v>527</v>
      </c>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6"/>
      <c r="BW28" s="495">
        <f>SUM(стр.1!EO27)</f>
        <v>1334512.004</v>
      </c>
      <c r="BX28" s="493"/>
      <c r="BY28" s="493"/>
      <c r="BZ28" s="493"/>
      <c r="CA28" s="493"/>
      <c r="CB28" s="493"/>
      <c r="CC28" s="493"/>
      <c r="CD28" s="493"/>
      <c r="CE28" s="493"/>
      <c r="CF28" s="493"/>
      <c r="CG28" s="493"/>
      <c r="CH28" s="493"/>
      <c r="CI28" s="493"/>
      <c r="CJ28" s="493"/>
      <c r="CK28" s="493"/>
      <c r="CL28" s="493"/>
      <c r="CM28" s="533">
        <v>2669.02</v>
      </c>
      <c r="CN28" s="534"/>
      <c r="CO28" s="534"/>
      <c r="CP28" s="534"/>
      <c r="CQ28" s="534"/>
      <c r="CR28" s="534"/>
      <c r="CS28" s="534"/>
      <c r="CT28" s="534"/>
      <c r="CU28" s="534"/>
      <c r="CV28" s="534"/>
      <c r="CW28" s="534"/>
      <c r="CX28" s="534"/>
      <c r="CY28" s="534"/>
      <c r="CZ28" s="534"/>
      <c r="DA28" s="535"/>
    </row>
    <row r="29" spans="1:105" s="68" customFormat="1" ht="13.5" customHeight="1">
      <c r="A29" s="499"/>
      <c r="B29" s="499"/>
      <c r="C29" s="499"/>
      <c r="D29" s="499"/>
      <c r="E29" s="499"/>
      <c r="F29" s="499"/>
      <c r="G29" s="496" t="s">
        <v>471</v>
      </c>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8"/>
      <c r="BW29" s="493" t="s">
        <v>47</v>
      </c>
      <c r="BX29" s="493"/>
      <c r="BY29" s="493"/>
      <c r="BZ29" s="493"/>
      <c r="CA29" s="493"/>
      <c r="CB29" s="493"/>
      <c r="CC29" s="493"/>
      <c r="CD29" s="493"/>
      <c r="CE29" s="493"/>
      <c r="CF29" s="493"/>
      <c r="CG29" s="493"/>
      <c r="CH29" s="493"/>
      <c r="CI29" s="493"/>
      <c r="CJ29" s="493"/>
      <c r="CK29" s="493"/>
      <c r="CL29" s="493"/>
      <c r="CM29" s="495">
        <v>403935</v>
      </c>
      <c r="CN29" s="495"/>
      <c r="CO29" s="495"/>
      <c r="CP29" s="495"/>
      <c r="CQ29" s="495"/>
      <c r="CR29" s="495"/>
      <c r="CS29" s="495"/>
      <c r="CT29" s="495"/>
      <c r="CU29" s="495"/>
      <c r="CV29" s="495"/>
      <c r="CW29" s="495"/>
      <c r="CX29" s="495"/>
      <c r="CY29" s="495"/>
      <c r="CZ29" s="495"/>
      <c r="DA29" s="495"/>
    </row>
    <row r="30" spans="1:105" s="68" customFormat="1" ht="13.5" customHeight="1">
      <c r="A30" s="86"/>
      <c r="B30" s="86"/>
      <c r="C30" s="86"/>
      <c r="D30" s="86"/>
      <c r="E30" s="86"/>
      <c r="F30" s="86"/>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row>
    <row r="31" spans="1:105" s="68" customFormat="1" ht="13.5" customHeight="1">
      <c r="A31" s="87" t="s">
        <v>484</v>
      </c>
      <c r="B31" s="80"/>
      <c r="C31" s="80"/>
      <c r="D31" s="80"/>
      <c r="E31" s="80"/>
      <c r="F31" s="80"/>
      <c r="G31" s="80"/>
      <c r="H31" s="80"/>
      <c r="I31" s="80"/>
      <c r="J31" s="80"/>
      <c r="K31" s="80"/>
      <c r="L31" s="80"/>
      <c r="M31" s="80"/>
      <c r="N31" s="80"/>
      <c r="O31" s="80"/>
      <c r="P31" s="80"/>
      <c r="Q31" s="80"/>
      <c r="R31" s="80"/>
      <c r="S31" s="80"/>
      <c r="T31" s="80"/>
      <c r="U31" s="80"/>
      <c r="V31" s="80"/>
      <c r="W31" s="80"/>
      <c r="X31" s="505" t="s">
        <v>100</v>
      </c>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c r="CV31" s="505"/>
      <c r="CW31" s="505"/>
      <c r="CX31" s="505"/>
      <c r="CY31" s="505"/>
      <c r="CZ31" s="505"/>
      <c r="DA31" s="505"/>
    </row>
    <row r="32" spans="1:105" s="68" customFormat="1" ht="13.5" customHeight="1">
      <c r="A32" s="526" t="s">
        <v>524</v>
      </c>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7" t="s">
        <v>549</v>
      </c>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7"/>
      <c r="CG32" s="527"/>
      <c r="CH32" s="527"/>
      <c r="CI32" s="527"/>
      <c r="CJ32" s="527"/>
      <c r="CK32" s="527"/>
      <c r="CL32" s="527"/>
      <c r="CM32" s="527"/>
      <c r="CN32" s="527"/>
      <c r="CO32" s="527"/>
      <c r="CP32" s="527"/>
      <c r="CQ32" s="527"/>
      <c r="CR32" s="527"/>
      <c r="CS32" s="527"/>
      <c r="CT32" s="527"/>
      <c r="CU32" s="527"/>
      <c r="CV32" s="527"/>
      <c r="CW32" s="527"/>
      <c r="CX32" s="527"/>
      <c r="CY32" s="527"/>
      <c r="CZ32" s="527"/>
      <c r="DA32" s="527"/>
    </row>
    <row r="33" spans="1:105" s="68" customFormat="1" ht="13.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row>
    <row r="34" spans="1:105" s="68" customFormat="1" ht="13.5" customHeight="1">
      <c r="A34" s="508" t="s">
        <v>482</v>
      </c>
      <c r="B34" s="509"/>
      <c r="C34" s="509"/>
      <c r="D34" s="509"/>
      <c r="E34" s="509"/>
      <c r="F34" s="510"/>
      <c r="G34" s="508" t="s">
        <v>533</v>
      </c>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10"/>
      <c r="BW34" s="508" t="s">
        <v>532</v>
      </c>
      <c r="BX34" s="509"/>
      <c r="BY34" s="509"/>
      <c r="BZ34" s="509"/>
      <c r="CA34" s="509"/>
      <c r="CB34" s="509"/>
      <c r="CC34" s="509"/>
      <c r="CD34" s="509"/>
      <c r="CE34" s="509"/>
      <c r="CF34" s="509"/>
      <c r="CG34" s="509"/>
      <c r="CH34" s="509"/>
      <c r="CI34" s="509"/>
      <c r="CJ34" s="509"/>
      <c r="CK34" s="509"/>
      <c r="CL34" s="510"/>
      <c r="CM34" s="508" t="s">
        <v>531</v>
      </c>
      <c r="CN34" s="509"/>
      <c r="CO34" s="509"/>
      <c r="CP34" s="509"/>
      <c r="CQ34" s="509"/>
      <c r="CR34" s="509"/>
      <c r="CS34" s="509"/>
      <c r="CT34" s="509"/>
      <c r="CU34" s="509"/>
      <c r="CV34" s="509"/>
      <c r="CW34" s="509"/>
      <c r="CX34" s="509"/>
      <c r="CY34" s="509"/>
      <c r="CZ34" s="509"/>
      <c r="DA34" s="510"/>
    </row>
    <row r="35" spans="1:105" s="68" customFormat="1" ht="13.5" customHeight="1">
      <c r="A35" s="504">
        <v>1</v>
      </c>
      <c r="B35" s="504"/>
      <c r="C35" s="504"/>
      <c r="D35" s="504"/>
      <c r="E35" s="504"/>
      <c r="F35" s="504"/>
      <c r="G35" s="504">
        <v>2</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4"/>
      <c r="BK35" s="504"/>
      <c r="BL35" s="504"/>
      <c r="BM35" s="504"/>
      <c r="BN35" s="504"/>
      <c r="BO35" s="504"/>
      <c r="BP35" s="504"/>
      <c r="BQ35" s="504"/>
      <c r="BR35" s="504"/>
      <c r="BS35" s="504"/>
      <c r="BT35" s="504"/>
      <c r="BU35" s="504"/>
      <c r="BV35" s="504"/>
      <c r="BW35" s="504">
        <v>3</v>
      </c>
      <c r="BX35" s="504"/>
      <c r="BY35" s="504"/>
      <c r="BZ35" s="504"/>
      <c r="CA35" s="504"/>
      <c r="CB35" s="504"/>
      <c r="CC35" s="504"/>
      <c r="CD35" s="504"/>
      <c r="CE35" s="504"/>
      <c r="CF35" s="504"/>
      <c r="CG35" s="504"/>
      <c r="CH35" s="504"/>
      <c r="CI35" s="504"/>
      <c r="CJ35" s="504"/>
      <c r="CK35" s="504"/>
      <c r="CL35" s="504"/>
      <c r="CM35" s="504">
        <v>4</v>
      </c>
      <c r="CN35" s="504"/>
      <c r="CO35" s="504"/>
      <c r="CP35" s="504"/>
      <c r="CQ35" s="504"/>
      <c r="CR35" s="504"/>
      <c r="CS35" s="504"/>
      <c r="CT35" s="504"/>
      <c r="CU35" s="504"/>
      <c r="CV35" s="504"/>
      <c r="CW35" s="504"/>
      <c r="CX35" s="504"/>
      <c r="CY35" s="504"/>
      <c r="CZ35" s="504"/>
      <c r="DA35" s="504"/>
    </row>
    <row r="36" spans="1:105" s="68" customFormat="1" ht="13.5" customHeight="1">
      <c r="A36" s="499" t="s">
        <v>11</v>
      </c>
      <c r="B36" s="499"/>
      <c r="C36" s="499"/>
      <c r="D36" s="499"/>
      <c r="E36" s="499"/>
      <c r="F36" s="499"/>
      <c r="G36" s="81"/>
      <c r="H36" s="531" t="s">
        <v>611</v>
      </c>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2"/>
      <c r="BW36" s="501">
        <v>989400</v>
      </c>
      <c r="BX36" s="502"/>
      <c r="BY36" s="502"/>
      <c r="BZ36" s="502"/>
      <c r="CA36" s="502"/>
      <c r="CB36" s="502"/>
      <c r="CC36" s="502"/>
      <c r="CD36" s="502"/>
      <c r="CE36" s="502"/>
      <c r="CF36" s="502"/>
      <c r="CG36" s="502"/>
      <c r="CH36" s="502"/>
      <c r="CI36" s="502"/>
      <c r="CJ36" s="502"/>
      <c r="CK36" s="502"/>
      <c r="CL36" s="503"/>
      <c r="CM36" s="493">
        <v>296820</v>
      </c>
      <c r="CN36" s="493"/>
      <c r="CO36" s="493"/>
      <c r="CP36" s="493"/>
      <c r="CQ36" s="493"/>
      <c r="CR36" s="493"/>
      <c r="CS36" s="493"/>
      <c r="CT36" s="493"/>
      <c r="CU36" s="493"/>
      <c r="CV36" s="493"/>
      <c r="CW36" s="493"/>
      <c r="CX36" s="493"/>
      <c r="CY36" s="493"/>
      <c r="CZ36" s="493"/>
      <c r="DA36" s="493"/>
    </row>
    <row r="37" spans="1:105" s="68" customFormat="1" ht="26.25" customHeight="1">
      <c r="A37" s="499" t="s">
        <v>12</v>
      </c>
      <c r="B37" s="499"/>
      <c r="C37" s="499"/>
      <c r="D37" s="499"/>
      <c r="E37" s="499"/>
      <c r="F37" s="499"/>
      <c r="G37" s="81"/>
      <c r="H37" s="531" t="s">
        <v>530</v>
      </c>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2"/>
      <c r="BW37" s="493" t="s">
        <v>47</v>
      </c>
      <c r="BX37" s="493"/>
      <c r="BY37" s="493"/>
      <c r="BZ37" s="493"/>
      <c r="CA37" s="493"/>
      <c r="CB37" s="493"/>
      <c r="CC37" s="493"/>
      <c r="CD37" s="493"/>
      <c r="CE37" s="493"/>
      <c r="CF37" s="493"/>
      <c r="CG37" s="493"/>
      <c r="CH37" s="493"/>
      <c r="CI37" s="493"/>
      <c r="CJ37" s="493"/>
      <c r="CK37" s="493"/>
      <c r="CL37" s="493"/>
      <c r="CM37" s="533"/>
      <c r="CN37" s="534"/>
      <c r="CO37" s="534"/>
      <c r="CP37" s="534"/>
      <c r="CQ37" s="534"/>
      <c r="CR37" s="534"/>
      <c r="CS37" s="534"/>
      <c r="CT37" s="534"/>
      <c r="CU37" s="534"/>
      <c r="CV37" s="534"/>
      <c r="CW37" s="534"/>
      <c r="CX37" s="534"/>
      <c r="CY37" s="534"/>
      <c r="CZ37" s="534"/>
      <c r="DA37" s="535"/>
    </row>
    <row r="38" spans="1:105" s="68" customFormat="1" ht="13.5" customHeight="1">
      <c r="A38" s="536" t="s">
        <v>529</v>
      </c>
      <c r="B38" s="537"/>
      <c r="C38" s="537"/>
      <c r="D38" s="537"/>
      <c r="E38" s="537"/>
      <c r="F38" s="538"/>
      <c r="G38" s="82"/>
      <c r="H38" s="539" t="s">
        <v>55</v>
      </c>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40"/>
      <c r="BW38" s="541"/>
      <c r="BX38" s="542"/>
      <c r="BY38" s="542"/>
      <c r="BZ38" s="542"/>
      <c r="CA38" s="542"/>
      <c r="CB38" s="542"/>
      <c r="CC38" s="542"/>
      <c r="CD38" s="542"/>
      <c r="CE38" s="542"/>
      <c r="CF38" s="542"/>
      <c r="CG38" s="542"/>
      <c r="CH38" s="542"/>
      <c r="CI38" s="542"/>
      <c r="CJ38" s="542"/>
      <c r="CK38" s="542"/>
      <c r="CL38" s="543"/>
      <c r="CM38" s="541"/>
      <c r="CN38" s="544"/>
      <c r="CO38" s="544"/>
      <c r="CP38" s="544"/>
      <c r="CQ38" s="544"/>
      <c r="CR38" s="544"/>
      <c r="CS38" s="544"/>
      <c r="CT38" s="544"/>
      <c r="CU38" s="544"/>
      <c r="CV38" s="544"/>
      <c r="CW38" s="544"/>
      <c r="CX38" s="544"/>
      <c r="CY38" s="544"/>
      <c r="CZ38" s="544"/>
      <c r="DA38" s="545"/>
    </row>
    <row r="39" spans="1:105" s="68" customFormat="1" ht="27" customHeight="1">
      <c r="A39" s="499" t="s">
        <v>528</v>
      </c>
      <c r="B39" s="499"/>
      <c r="C39" s="499"/>
      <c r="D39" s="499"/>
      <c r="E39" s="499"/>
      <c r="F39" s="499"/>
      <c r="G39" s="81"/>
      <c r="H39" s="555" t="s">
        <v>527</v>
      </c>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6"/>
      <c r="BW39" s="495">
        <f>SUM(стр.1!EO40)</f>
        <v>989399.99799999991</v>
      </c>
      <c r="BX39" s="493"/>
      <c r="BY39" s="493"/>
      <c r="BZ39" s="493"/>
      <c r="CA39" s="493"/>
      <c r="CB39" s="493"/>
      <c r="CC39" s="493"/>
      <c r="CD39" s="493"/>
      <c r="CE39" s="493"/>
      <c r="CF39" s="493"/>
      <c r="CG39" s="493"/>
      <c r="CH39" s="493"/>
      <c r="CI39" s="493"/>
      <c r="CJ39" s="493"/>
      <c r="CK39" s="493"/>
      <c r="CL39" s="493"/>
      <c r="CM39" s="533">
        <v>1978.8</v>
      </c>
      <c r="CN39" s="534"/>
      <c r="CO39" s="534"/>
      <c r="CP39" s="534"/>
      <c r="CQ39" s="534"/>
      <c r="CR39" s="534"/>
      <c r="CS39" s="534"/>
      <c r="CT39" s="534"/>
      <c r="CU39" s="534"/>
      <c r="CV39" s="534"/>
      <c r="CW39" s="534"/>
      <c r="CX39" s="534"/>
      <c r="CY39" s="534"/>
      <c r="CZ39" s="534"/>
      <c r="DA39" s="535"/>
    </row>
    <row r="40" spans="1:105" s="68" customFormat="1" ht="13.5" customHeight="1">
      <c r="A40" s="499"/>
      <c r="B40" s="499"/>
      <c r="C40" s="499"/>
      <c r="D40" s="499"/>
      <c r="E40" s="499"/>
      <c r="F40" s="499"/>
      <c r="G40" s="496" t="s">
        <v>471</v>
      </c>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c r="BT40" s="497"/>
      <c r="BU40" s="497"/>
      <c r="BV40" s="498"/>
      <c r="BW40" s="493" t="s">
        <v>47</v>
      </c>
      <c r="BX40" s="493"/>
      <c r="BY40" s="493"/>
      <c r="BZ40" s="493"/>
      <c r="CA40" s="493"/>
      <c r="CB40" s="493"/>
      <c r="CC40" s="493"/>
      <c r="CD40" s="493"/>
      <c r="CE40" s="493"/>
      <c r="CF40" s="493"/>
      <c r="CG40" s="493"/>
      <c r="CH40" s="493"/>
      <c r="CI40" s="493"/>
      <c r="CJ40" s="493"/>
      <c r="CK40" s="493"/>
      <c r="CL40" s="493"/>
      <c r="CM40" s="495">
        <v>298800</v>
      </c>
      <c r="CN40" s="495"/>
      <c r="CO40" s="495"/>
      <c r="CP40" s="495"/>
      <c r="CQ40" s="495"/>
      <c r="CR40" s="495"/>
      <c r="CS40" s="495"/>
      <c r="CT40" s="495"/>
      <c r="CU40" s="495"/>
      <c r="CV40" s="495"/>
      <c r="CW40" s="495"/>
      <c r="CX40" s="495"/>
      <c r="CY40" s="495"/>
      <c r="CZ40" s="495"/>
      <c r="DA40" s="495"/>
    </row>
    <row r="41" spans="1:105" s="68" customFormat="1" ht="13.5" customHeight="1">
      <c r="A41" s="86"/>
      <c r="B41" s="86"/>
      <c r="C41" s="86"/>
      <c r="D41" s="86"/>
      <c r="E41" s="86"/>
      <c r="F41" s="86"/>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row>
    <row r="42" spans="1:105" ht="3" customHeight="1"/>
    <row r="43" spans="1:105" s="78" customFormat="1" ht="48" customHeight="1">
      <c r="A43" s="553"/>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4"/>
      <c r="BU43" s="554"/>
      <c r="BV43" s="554"/>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4"/>
      <c r="CX43" s="554"/>
      <c r="CY43" s="554"/>
      <c r="CZ43" s="554"/>
      <c r="DA43" s="554"/>
    </row>
    <row r="45" spans="1:105" s="74" customFormat="1" ht="14.25">
      <c r="A45" s="521" t="s">
        <v>526</v>
      </c>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c r="CA45" s="521"/>
      <c r="CB45" s="521"/>
      <c r="CC45" s="521"/>
      <c r="CD45" s="521"/>
      <c r="CE45" s="521"/>
      <c r="CF45" s="521"/>
      <c r="CG45" s="521"/>
      <c r="CH45" s="521"/>
      <c r="CI45" s="521"/>
      <c r="CJ45" s="521"/>
      <c r="CK45" s="521"/>
      <c r="CL45" s="521"/>
      <c r="CM45" s="521"/>
      <c r="CN45" s="521"/>
      <c r="CO45" s="521"/>
      <c r="CP45" s="521"/>
      <c r="CQ45" s="521"/>
      <c r="CR45" s="521"/>
      <c r="CS45" s="521"/>
      <c r="CT45" s="521"/>
      <c r="CU45" s="521"/>
      <c r="CV45" s="521"/>
      <c r="CW45" s="521"/>
      <c r="CX45" s="521"/>
      <c r="CY45" s="521"/>
      <c r="CZ45" s="521"/>
      <c r="DA45" s="521"/>
    </row>
    <row r="46" spans="1:105" ht="6" customHeight="1"/>
    <row r="47" spans="1:105" s="74" customFormat="1" ht="14.25">
      <c r="A47" s="87" t="s">
        <v>484</v>
      </c>
      <c r="B47" s="80"/>
      <c r="C47" s="80"/>
      <c r="D47" s="80"/>
      <c r="E47" s="80"/>
      <c r="F47" s="80"/>
      <c r="G47" s="80"/>
      <c r="H47" s="80"/>
      <c r="I47" s="80"/>
      <c r="J47" s="80"/>
      <c r="K47" s="80"/>
      <c r="L47" s="80"/>
      <c r="M47" s="80"/>
      <c r="N47" s="80"/>
      <c r="O47" s="80"/>
      <c r="P47" s="80"/>
      <c r="Q47" s="80"/>
      <c r="R47" s="80"/>
      <c r="S47" s="80"/>
      <c r="T47" s="80"/>
      <c r="U47" s="80"/>
      <c r="V47" s="80"/>
      <c r="W47" s="80"/>
      <c r="X47" s="505" t="s">
        <v>91</v>
      </c>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row>
    <row r="48" spans="1:105" s="74" customFormat="1" ht="10.5" customHeight="1">
      <c r="A48" s="526" t="s">
        <v>524</v>
      </c>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7" t="s">
        <v>550</v>
      </c>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row>
    <row r="49" spans="1:105" ht="10.5" customHeight="1"/>
    <row r="50" spans="1:105" s="71" customFormat="1" ht="45" customHeight="1">
      <c r="A50" s="508" t="s">
        <v>482</v>
      </c>
      <c r="B50" s="509"/>
      <c r="C50" s="509"/>
      <c r="D50" s="509"/>
      <c r="E50" s="509"/>
      <c r="F50" s="509"/>
      <c r="G50" s="510"/>
      <c r="H50" s="508" t="s">
        <v>0</v>
      </c>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D50" s="508" t="s">
        <v>518</v>
      </c>
      <c r="BE50" s="509"/>
      <c r="BF50" s="509"/>
      <c r="BG50" s="509"/>
      <c r="BH50" s="509"/>
      <c r="BI50" s="509"/>
      <c r="BJ50" s="509"/>
      <c r="BK50" s="509"/>
      <c r="BL50" s="509"/>
      <c r="BM50" s="509"/>
      <c r="BN50" s="509"/>
      <c r="BO50" s="509"/>
      <c r="BP50" s="509"/>
      <c r="BQ50" s="509"/>
      <c r="BR50" s="509"/>
      <c r="BS50" s="510"/>
      <c r="BT50" s="508" t="s">
        <v>517</v>
      </c>
      <c r="BU50" s="509"/>
      <c r="BV50" s="509"/>
      <c r="BW50" s="509"/>
      <c r="BX50" s="509"/>
      <c r="BY50" s="509"/>
      <c r="BZ50" s="509"/>
      <c r="CA50" s="509"/>
      <c r="CB50" s="509"/>
      <c r="CC50" s="509"/>
      <c r="CD50" s="509"/>
      <c r="CE50" s="509"/>
      <c r="CF50" s="509"/>
      <c r="CG50" s="509"/>
      <c r="CH50" s="509"/>
      <c r="CI50" s="510"/>
      <c r="CJ50" s="508" t="s">
        <v>516</v>
      </c>
      <c r="CK50" s="509"/>
      <c r="CL50" s="509"/>
      <c r="CM50" s="509"/>
      <c r="CN50" s="509"/>
      <c r="CO50" s="509"/>
      <c r="CP50" s="509"/>
      <c r="CQ50" s="509"/>
      <c r="CR50" s="509"/>
      <c r="CS50" s="509"/>
      <c r="CT50" s="509"/>
      <c r="CU50" s="509"/>
      <c r="CV50" s="509"/>
      <c r="CW50" s="509"/>
      <c r="CX50" s="509"/>
      <c r="CY50" s="509"/>
      <c r="CZ50" s="509"/>
      <c r="DA50" s="510"/>
    </row>
    <row r="51" spans="1:105" s="70" customFormat="1" ht="12.75">
      <c r="A51" s="504">
        <v>1</v>
      </c>
      <c r="B51" s="504"/>
      <c r="C51" s="504"/>
      <c r="D51" s="504"/>
      <c r="E51" s="504"/>
      <c r="F51" s="504"/>
      <c r="G51" s="504"/>
      <c r="H51" s="504">
        <v>2</v>
      </c>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v>3</v>
      </c>
      <c r="BE51" s="504"/>
      <c r="BF51" s="504"/>
      <c r="BG51" s="504"/>
      <c r="BH51" s="504"/>
      <c r="BI51" s="504"/>
      <c r="BJ51" s="504"/>
      <c r="BK51" s="504"/>
      <c r="BL51" s="504"/>
      <c r="BM51" s="504"/>
      <c r="BN51" s="504"/>
      <c r="BO51" s="504"/>
      <c r="BP51" s="504"/>
      <c r="BQ51" s="504"/>
      <c r="BR51" s="504"/>
      <c r="BS51" s="504"/>
      <c r="BT51" s="504">
        <v>4</v>
      </c>
      <c r="BU51" s="504"/>
      <c r="BV51" s="504"/>
      <c r="BW51" s="504"/>
      <c r="BX51" s="504"/>
      <c r="BY51" s="504"/>
      <c r="BZ51" s="504"/>
      <c r="CA51" s="504"/>
      <c r="CB51" s="504"/>
      <c r="CC51" s="504"/>
      <c r="CD51" s="504"/>
      <c r="CE51" s="504"/>
      <c r="CF51" s="504"/>
      <c r="CG51" s="504"/>
      <c r="CH51" s="504"/>
      <c r="CI51" s="504"/>
      <c r="CJ51" s="504">
        <v>5</v>
      </c>
      <c r="CK51" s="504"/>
      <c r="CL51" s="504"/>
      <c r="CM51" s="504"/>
      <c r="CN51" s="504"/>
      <c r="CO51" s="504"/>
      <c r="CP51" s="504"/>
      <c r="CQ51" s="504"/>
      <c r="CR51" s="504"/>
      <c r="CS51" s="504"/>
      <c r="CT51" s="504"/>
      <c r="CU51" s="504"/>
      <c r="CV51" s="504"/>
      <c r="CW51" s="504"/>
      <c r="CX51" s="504"/>
      <c r="CY51" s="504"/>
      <c r="CZ51" s="504"/>
      <c r="DA51" s="504"/>
    </row>
    <row r="52" spans="1:105" s="69" customFormat="1" ht="15" customHeight="1">
      <c r="A52" s="499" t="s">
        <v>11</v>
      </c>
      <c r="B52" s="499"/>
      <c r="C52" s="499"/>
      <c r="D52" s="499"/>
      <c r="E52" s="499"/>
      <c r="F52" s="499"/>
      <c r="G52" s="499"/>
      <c r="H52" s="500" t="s">
        <v>612</v>
      </c>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v>3026</v>
      </c>
      <c r="CK52" s="493"/>
      <c r="CL52" s="493"/>
      <c r="CM52" s="493"/>
      <c r="CN52" s="493"/>
      <c r="CO52" s="493"/>
      <c r="CP52" s="493"/>
      <c r="CQ52" s="493"/>
      <c r="CR52" s="493"/>
      <c r="CS52" s="493"/>
      <c r="CT52" s="493"/>
      <c r="CU52" s="493"/>
      <c r="CV52" s="493"/>
      <c r="CW52" s="493"/>
      <c r="CX52" s="493"/>
      <c r="CY52" s="493"/>
      <c r="CZ52" s="493"/>
      <c r="DA52" s="493"/>
    </row>
    <row r="53" spans="1:105" s="69" customFormat="1" ht="15" customHeight="1">
      <c r="A53" s="499"/>
      <c r="B53" s="499"/>
      <c r="C53" s="499"/>
      <c r="D53" s="499"/>
      <c r="E53" s="499"/>
      <c r="F53" s="499"/>
      <c r="G53" s="499"/>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row>
    <row r="54" spans="1:105" s="69" customFormat="1" ht="15" customHeight="1">
      <c r="A54" s="499"/>
      <c r="B54" s="499"/>
      <c r="C54" s="499"/>
      <c r="D54" s="499"/>
      <c r="E54" s="499"/>
      <c r="F54" s="499"/>
      <c r="G54" s="499"/>
      <c r="H54" s="497" t="s">
        <v>471</v>
      </c>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8"/>
      <c r="BD54" s="493" t="s">
        <v>47</v>
      </c>
      <c r="BE54" s="493"/>
      <c r="BF54" s="493"/>
      <c r="BG54" s="493"/>
      <c r="BH54" s="493"/>
      <c r="BI54" s="493"/>
      <c r="BJ54" s="493"/>
      <c r="BK54" s="493"/>
      <c r="BL54" s="493"/>
      <c r="BM54" s="493"/>
      <c r="BN54" s="493"/>
      <c r="BO54" s="493"/>
      <c r="BP54" s="493"/>
      <c r="BQ54" s="493"/>
      <c r="BR54" s="493"/>
      <c r="BS54" s="493"/>
      <c r="BT54" s="493" t="s">
        <v>47</v>
      </c>
      <c r="BU54" s="493"/>
      <c r="BV54" s="493"/>
      <c r="BW54" s="493"/>
      <c r="BX54" s="493"/>
      <c r="BY54" s="493"/>
      <c r="BZ54" s="493"/>
      <c r="CA54" s="493"/>
      <c r="CB54" s="493"/>
      <c r="CC54" s="493"/>
      <c r="CD54" s="493"/>
      <c r="CE54" s="493"/>
      <c r="CF54" s="493"/>
      <c r="CG54" s="493"/>
      <c r="CH54" s="493"/>
      <c r="CI54" s="493"/>
      <c r="CJ54" s="493">
        <f>SUM(CJ52:CJ53)</f>
        <v>3026</v>
      </c>
      <c r="CK54" s="493"/>
      <c r="CL54" s="493"/>
      <c r="CM54" s="493"/>
      <c r="CN54" s="493"/>
      <c r="CO54" s="493"/>
      <c r="CP54" s="493"/>
      <c r="CQ54" s="493"/>
      <c r="CR54" s="493"/>
      <c r="CS54" s="493"/>
      <c r="CT54" s="493"/>
      <c r="CU54" s="493"/>
      <c r="CV54" s="493"/>
      <c r="CW54" s="493"/>
      <c r="CX54" s="493"/>
      <c r="CY54" s="493"/>
      <c r="CZ54" s="493"/>
      <c r="DA54" s="493"/>
    </row>
    <row r="55" spans="1:105" s="69" customFormat="1" ht="15" customHeight="1">
      <c r="A55" s="86"/>
      <c r="B55" s="86"/>
      <c r="C55" s="86"/>
      <c r="D55" s="86"/>
      <c r="E55" s="86"/>
      <c r="F55" s="86"/>
      <c r="G55" s="86"/>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row>
    <row r="56" spans="1:105" s="69" customFormat="1" ht="15" customHeight="1">
      <c r="A56" s="92" t="s">
        <v>484</v>
      </c>
      <c r="B56" s="90"/>
      <c r="C56" s="90"/>
      <c r="D56" s="90"/>
      <c r="E56" s="90"/>
      <c r="F56" s="90"/>
      <c r="G56" s="90"/>
      <c r="H56" s="90"/>
      <c r="I56" s="90"/>
      <c r="J56" s="90"/>
      <c r="K56" s="90"/>
      <c r="L56" s="90"/>
      <c r="M56" s="90"/>
      <c r="N56" s="90"/>
      <c r="O56" s="90"/>
      <c r="P56" s="90"/>
      <c r="Q56" s="90"/>
      <c r="R56" s="90"/>
      <c r="S56" s="90"/>
      <c r="T56" s="90"/>
      <c r="U56" s="90"/>
      <c r="V56" s="90"/>
      <c r="W56" s="90"/>
      <c r="X56" s="505" t="s">
        <v>91</v>
      </c>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row>
    <row r="57" spans="1:105" s="69" customFormat="1" ht="15" customHeight="1">
      <c r="A57" s="526" t="s">
        <v>524</v>
      </c>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7" t="s">
        <v>549</v>
      </c>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row>
    <row r="58" spans="1:105" s="69" customFormat="1" ht="1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row>
    <row r="59" spans="1:105" s="69" customFormat="1" ht="15" customHeight="1">
      <c r="A59" s="508" t="s">
        <v>482</v>
      </c>
      <c r="B59" s="509"/>
      <c r="C59" s="509"/>
      <c r="D59" s="509"/>
      <c r="E59" s="509"/>
      <c r="F59" s="509"/>
      <c r="G59" s="510"/>
      <c r="H59" s="508" t="s">
        <v>0</v>
      </c>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D59" s="508" t="s">
        <v>518</v>
      </c>
      <c r="BE59" s="509"/>
      <c r="BF59" s="509"/>
      <c r="BG59" s="509"/>
      <c r="BH59" s="509"/>
      <c r="BI59" s="509"/>
      <c r="BJ59" s="509"/>
      <c r="BK59" s="509"/>
      <c r="BL59" s="509"/>
      <c r="BM59" s="509"/>
      <c r="BN59" s="509"/>
      <c r="BO59" s="509"/>
      <c r="BP59" s="509"/>
      <c r="BQ59" s="509"/>
      <c r="BR59" s="509"/>
      <c r="BS59" s="510"/>
      <c r="BT59" s="508" t="s">
        <v>517</v>
      </c>
      <c r="BU59" s="509"/>
      <c r="BV59" s="509"/>
      <c r="BW59" s="509"/>
      <c r="BX59" s="509"/>
      <c r="BY59" s="509"/>
      <c r="BZ59" s="509"/>
      <c r="CA59" s="509"/>
      <c r="CB59" s="509"/>
      <c r="CC59" s="509"/>
      <c r="CD59" s="509"/>
      <c r="CE59" s="509"/>
      <c r="CF59" s="509"/>
      <c r="CG59" s="509"/>
      <c r="CH59" s="509"/>
      <c r="CI59" s="510"/>
      <c r="CJ59" s="508" t="s">
        <v>516</v>
      </c>
      <c r="CK59" s="509"/>
      <c r="CL59" s="509"/>
      <c r="CM59" s="509"/>
      <c r="CN59" s="509"/>
      <c r="CO59" s="509"/>
      <c r="CP59" s="509"/>
      <c r="CQ59" s="509"/>
      <c r="CR59" s="509"/>
      <c r="CS59" s="509"/>
      <c r="CT59" s="509"/>
      <c r="CU59" s="509"/>
      <c r="CV59" s="509"/>
      <c r="CW59" s="509"/>
      <c r="CX59" s="509"/>
      <c r="CY59" s="509"/>
      <c r="CZ59" s="509"/>
      <c r="DA59" s="510"/>
    </row>
    <row r="60" spans="1:105" s="69" customFormat="1" ht="15" customHeight="1">
      <c r="A60" s="504">
        <v>1</v>
      </c>
      <c r="B60" s="504"/>
      <c r="C60" s="504"/>
      <c r="D60" s="504"/>
      <c r="E60" s="504"/>
      <c r="F60" s="504"/>
      <c r="G60" s="504"/>
      <c r="H60" s="504">
        <v>2</v>
      </c>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v>3</v>
      </c>
      <c r="BE60" s="504"/>
      <c r="BF60" s="504"/>
      <c r="BG60" s="504"/>
      <c r="BH60" s="504"/>
      <c r="BI60" s="504"/>
      <c r="BJ60" s="504"/>
      <c r="BK60" s="504"/>
      <c r="BL60" s="504"/>
      <c r="BM60" s="504"/>
      <c r="BN60" s="504"/>
      <c r="BO60" s="504"/>
      <c r="BP60" s="504"/>
      <c r="BQ60" s="504"/>
      <c r="BR60" s="504"/>
      <c r="BS60" s="504"/>
      <c r="BT60" s="504">
        <v>4</v>
      </c>
      <c r="BU60" s="504"/>
      <c r="BV60" s="504"/>
      <c r="BW60" s="504"/>
      <c r="BX60" s="504"/>
      <c r="BY60" s="504"/>
      <c r="BZ60" s="504"/>
      <c r="CA60" s="504"/>
      <c r="CB60" s="504"/>
      <c r="CC60" s="504"/>
      <c r="CD60" s="504"/>
      <c r="CE60" s="504"/>
      <c r="CF60" s="504"/>
      <c r="CG60" s="504"/>
      <c r="CH60" s="504"/>
      <c r="CI60" s="504"/>
      <c r="CJ60" s="504">
        <v>5</v>
      </c>
      <c r="CK60" s="504"/>
      <c r="CL60" s="504"/>
      <c r="CM60" s="504"/>
      <c r="CN60" s="504"/>
      <c r="CO60" s="504"/>
      <c r="CP60" s="504"/>
      <c r="CQ60" s="504"/>
      <c r="CR60" s="504"/>
      <c r="CS60" s="504"/>
      <c r="CT60" s="504"/>
      <c r="CU60" s="504"/>
      <c r="CV60" s="504"/>
      <c r="CW60" s="504"/>
      <c r="CX60" s="504"/>
      <c r="CY60" s="504"/>
      <c r="CZ60" s="504"/>
      <c r="DA60" s="504"/>
    </row>
    <row r="61" spans="1:105" s="69" customFormat="1" ht="15" customHeight="1">
      <c r="A61" s="499" t="s">
        <v>11</v>
      </c>
      <c r="B61" s="499"/>
      <c r="C61" s="499"/>
      <c r="D61" s="499"/>
      <c r="E61" s="499"/>
      <c r="F61" s="499"/>
      <c r="G61" s="499"/>
      <c r="H61" s="500" t="s">
        <v>612</v>
      </c>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v>0</v>
      </c>
      <c r="CK61" s="493"/>
      <c r="CL61" s="493"/>
      <c r="CM61" s="493"/>
      <c r="CN61" s="493"/>
      <c r="CO61" s="493"/>
      <c r="CP61" s="493"/>
      <c r="CQ61" s="493"/>
      <c r="CR61" s="493"/>
      <c r="CS61" s="493"/>
      <c r="CT61" s="493"/>
      <c r="CU61" s="493"/>
      <c r="CV61" s="493"/>
      <c r="CW61" s="493"/>
      <c r="CX61" s="493"/>
      <c r="CY61" s="493"/>
      <c r="CZ61" s="493"/>
      <c r="DA61" s="493"/>
    </row>
    <row r="62" spans="1:105" s="69" customFormat="1" ht="15" customHeight="1">
      <c r="A62" s="499"/>
      <c r="B62" s="499"/>
      <c r="C62" s="499"/>
      <c r="D62" s="499"/>
      <c r="E62" s="499"/>
      <c r="F62" s="499"/>
      <c r="G62" s="499"/>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row>
    <row r="63" spans="1:105" s="69" customFormat="1" ht="15" customHeight="1">
      <c r="A63" s="499"/>
      <c r="B63" s="499"/>
      <c r="C63" s="499"/>
      <c r="D63" s="499"/>
      <c r="E63" s="499"/>
      <c r="F63" s="499"/>
      <c r="G63" s="499"/>
      <c r="H63" s="497" t="s">
        <v>471</v>
      </c>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8"/>
      <c r="BD63" s="493" t="s">
        <v>47</v>
      </c>
      <c r="BE63" s="493"/>
      <c r="BF63" s="493"/>
      <c r="BG63" s="493"/>
      <c r="BH63" s="493"/>
      <c r="BI63" s="493"/>
      <c r="BJ63" s="493"/>
      <c r="BK63" s="493"/>
      <c r="BL63" s="493"/>
      <c r="BM63" s="493"/>
      <c r="BN63" s="493"/>
      <c r="BO63" s="493"/>
      <c r="BP63" s="493"/>
      <c r="BQ63" s="493"/>
      <c r="BR63" s="493"/>
      <c r="BS63" s="493"/>
      <c r="BT63" s="493" t="s">
        <v>47</v>
      </c>
      <c r="BU63" s="493"/>
      <c r="BV63" s="493"/>
      <c r="BW63" s="493"/>
      <c r="BX63" s="493"/>
      <c r="BY63" s="493"/>
      <c r="BZ63" s="493"/>
      <c r="CA63" s="493"/>
      <c r="CB63" s="493"/>
      <c r="CC63" s="493"/>
      <c r="CD63" s="493"/>
      <c r="CE63" s="493"/>
      <c r="CF63" s="493"/>
      <c r="CG63" s="493"/>
      <c r="CH63" s="493"/>
      <c r="CI63" s="493"/>
      <c r="CJ63" s="493">
        <f>SUM(CJ61:CJ62)</f>
        <v>0</v>
      </c>
      <c r="CK63" s="493"/>
      <c r="CL63" s="493"/>
      <c r="CM63" s="493"/>
      <c r="CN63" s="493"/>
      <c r="CO63" s="493"/>
      <c r="CP63" s="493"/>
      <c r="CQ63" s="493"/>
      <c r="CR63" s="493"/>
      <c r="CS63" s="493"/>
      <c r="CT63" s="493"/>
      <c r="CU63" s="493"/>
      <c r="CV63" s="493"/>
      <c r="CW63" s="493"/>
      <c r="CX63" s="493"/>
      <c r="CY63" s="493"/>
      <c r="CZ63" s="493"/>
      <c r="DA63" s="493"/>
    </row>
    <row r="64" spans="1:105" s="68" customFormat="1" ht="12" customHeight="1"/>
    <row r="65" spans="1:105" s="74" customFormat="1" ht="14.25">
      <c r="A65" s="521" t="s">
        <v>525</v>
      </c>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1"/>
      <c r="CK65" s="521"/>
      <c r="CL65" s="521"/>
      <c r="CM65" s="521"/>
      <c r="CN65" s="521"/>
      <c r="CO65" s="521"/>
      <c r="CP65" s="521"/>
      <c r="CQ65" s="521"/>
      <c r="CR65" s="521"/>
      <c r="CS65" s="521"/>
      <c r="CT65" s="521"/>
      <c r="CU65" s="521"/>
      <c r="CV65" s="521"/>
      <c r="CW65" s="521"/>
      <c r="CX65" s="521"/>
      <c r="CY65" s="521"/>
      <c r="CZ65" s="521"/>
      <c r="DA65" s="521"/>
    </row>
    <row r="66" spans="1:105" ht="6" customHeight="1"/>
    <row r="67" spans="1:105" s="74" customFormat="1" ht="14.25">
      <c r="A67" s="87" t="s">
        <v>484</v>
      </c>
      <c r="B67" s="80"/>
      <c r="C67" s="80"/>
      <c r="D67" s="80"/>
      <c r="E67" s="80"/>
      <c r="F67" s="80"/>
      <c r="G67" s="80"/>
      <c r="H67" s="80"/>
      <c r="I67" s="80"/>
      <c r="J67" s="80"/>
      <c r="K67" s="80"/>
      <c r="L67" s="80"/>
      <c r="M67" s="80"/>
      <c r="N67" s="80"/>
      <c r="O67" s="80"/>
      <c r="P67" s="80"/>
      <c r="Q67" s="80"/>
      <c r="R67" s="80"/>
      <c r="S67" s="80"/>
      <c r="T67" s="80"/>
      <c r="U67" s="80"/>
      <c r="V67" s="80"/>
      <c r="W67" s="80"/>
      <c r="X67" s="505" t="s">
        <v>138</v>
      </c>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row>
    <row r="68" spans="1:105" s="74" customFormat="1" ht="14.25">
      <c r="A68" s="526" t="s">
        <v>524</v>
      </c>
      <c r="B68" s="526"/>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7" t="s">
        <v>549</v>
      </c>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row>
    <row r="69" spans="1:105" ht="10.5" customHeight="1"/>
    <row r="70" spans="1:105" s="71" customFormat="1" ht="55.5" customHeight="1">
      <c r="A70" s="508" t="s">
        <v>482</v>
      </c>
      <c r="B70" s="509"/>
      <c r="C70" s="509"/>
      <c r="D70" s="509"/>
      <c r="E70" s="509"/>
      <c r="F70" s="509"/>
      <c r="G70" s="510"/>
      <c r="H70" s="508" t="s">
        <v>491</v>
      </c>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10"/>
      <c r="BD70" s="508" t="s">
        <v>523</v>
      </c>
      <c r="BE70" s="509"/>
      <c r="BF70" s="509"/>
      <c r="BG70" s="509"/>
      <c r="BH70" s="509"/>
      <c r="BI70" s="509"/>
      <c r="BJ70" s="509"/>
      <c r="BK70" s="509"/>
      <c r="BL70" s="509"/>
      <c r="BM70" s="509"/>
      <c r="BN70" s="509"/>
      <c r="BO70" s="509"/>
      <c r="BP70" s="509"/>
      <c r="BQ70" s="509"/>
      <c r="BR70" s="509"/>
      <c r="BS70" s="510"/>
      <c r="BT70" s="508" t="s">
        <v>522</v>
      </c>
      <c r="BU70" s="509"/>
      <c r="BV70" s="509"/>
      <c r="BW70" s="509"/>
      <c r="BX70" s="509"/>
      <c r="BY70" s="509"/>
      <c r="BZ70" s="509"/>
      <c r="CA70" s="509"/>
      <c r="CB70" s="509"/>
      <c r="CC70" s="509"/>
      <c r="CD70" s="510"/>
      <c r="CE70" s="508" t="s">
        <v>521</v>
      </c>
      <c r="CF70" s="509"/>
      <c r="CG70" s="509"/>
      <c r="CH70" s="509"/>
      <c r="CI70" s="509"/>
      <c r="CJ70" s="509"/>
      <c r="CK70" s="509"/>
      <c r="CL70" s="509"/>
      <c r="CM70" s="509"/>
      <c r="CN70" s="509"/>
      <c r="CO70" s="509"/>
      <c r="CP70" s="509"/>
      <c r="CQ70" s="509"/>
      <c r="CR70" s="509"/>
      <c r="CS70" s="509"/>
      <c r="CT70" s="509"/>
      <c r="CU70" s="509"/>
      <c r="CV70" s="509"/>
      <c r="CW70" s="509"/>
      <c r="CX70" s="509"/>
      <c r="CY70" s="509"/>
      <c r="CZ70" s="509"/>
      <c r="DA70" s="510"/>
    </row>
    <row r="71" spans="1:105" s="70" customFormat="1" ht="12.75">
      <c r="A71" s="504">
        <v>1</v>
      </c>
      <c r="B71" s="504"/>
      <c r="C71" s="504"/>
      <c r="D71" s="504"/>
      <c r="E71" s="504"/>
      <c r="F71" s="504"/>
      <c r="G71" s="504"/>
      <c r="H71" s="504">
        <v>2</v>
      </c>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c r="AY71" s="504"/>
      <c r="AZ71" s="504"/>
      <c r="BA71" s="504"/>
      <c r="BB71" s="504"/>
      <c r="BC71" s="504"/>
      <c r="BD71" s="504">
        <v>3</v>
      </c>
      <c r="BE71" s="504"/>
      <c r="BF71" s="504"/>
      <c r="BG71" s="504"/>
      <c r="BH71" s="504"/>
      <c r="BI71" s="504"/>
      <c r="BJ71" s="504"/>
      <c r="BK71" s="504"/>
      <c r="BL71" s="504"/>
      <c r="BM71" s="504"/>
      <c r="BN71" s="504"/>
      <c r="BO71" s="504"/>
      <c r="BP71" s="504"/>
      <c r="BQ71" s="504"/>
      <c r="BR71" s="504"/>
      <c r="BS71" s="504"/>
      <c r="BT71" s="504">
        <v>4</v>
      </c>
      <c r="BU71" s="504"/>
      <c r="BV71" s="504"/>
      <c r="BW71" s="504"/>
      <c r="BX71" s="504"/>
      <c r="BY71" s="504"/>
      <c r="BZ71" s="504"/>
      <c r="CA71" s="504"/>
      <c r="CB71" s="504"/>
      <c r="CC71" s="504"/>
      <c r="CD71" s="504"/>
      <c r="CE71" s="504">
        <v>5</v>
      </c>
      <c r="CF71" s="504"/>
      <c r="CG71" s="504"/>
      <c r="CH71" s="504"/>
      <c r="CI71" s="504"/>
      <c r="CJ71" s="504"/>
      <c r="CK71" s="504"/>
      <c r="CL71" s="504"/>
      <c r="CM71" s="504"/>
      <c r="CN71" s="504"/>
      <c r="CO71" s="504"/>
      <c r="CP71" s="504"/>
      <c r="CQ71" s="504"/>
      <c r="CR71" s="504"/>
      <c r="CS71" s="504"/>
      <c r="CT71" s="504"/>
      <c r="CU71" s="504"/>
      <c r="CV71" s="504"/>
      <c r="CW71" s="504"/>
      <c r="CX71" s="504"/>
      <c r="CY71" s="504"/>
      <c r="CZ71" s="504"/>
      <c r="DA71" s="504"/>
    </row>
    <row r="72" spans="1:105" s="69" customFormat="1" ht="15" customHeight="1">
      <c r="A72" s="499" t="s">
        <v>11</v>
      </c>
      <c r="B72" s="499"/>
      <c r="C72" s="499"/>
      <c r="D72" s="499"/>
      <c r="E72" s="499"/>
      <c r="F72" s="499"/>
      <c r="G72" s="499"/>
      <c r="H72" s="500" t="s">
        <v>551</v>
      </c>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3"/>
      <c r="CA72" s="493"/>
      <c r="CB72" s="493"/>
      <c r="CC72" s="493"/>
      <c r="CD72" s="493"/>
      <c r="CE72" s="493">
        <v>6840</v>
      </c>
      <c r="CF72" s="493"/>
      <c r="CG72" s="493"/>
      <c r="CH72" s="493"/>
      <c r="CI72" s="493"/>
      <c r="CJ72" s="493"/>
      <c r="CK72" s="493"/>
      <c r="CL72" s="493"/>
      <c r="CM72" s="493"/>
      <c r="CN72" s="493"/>
      <c r="CO72" s="493"/>
      <c r="CP72" s="493"/>
      <c r="CQ72" s="493"/>
      <c r="CR72" s="493"/>
      <c r="CS72" s="493"/>
      <c r="CT72" s="493"/>
      <c r="CU72" s="493"/>
      <c r="CV72" s="493"/>
      <c r="CW72" s="493"/>
      <c r="CX72" s="493"/>
      <c r="CY72" s="493"/>
      <c r="CZ72" s="493"/>
      <c r="DA72" s="493"/>
    </row>
    <row r="73" spans="1:105" s="69" customFormat="1" ht="15" customHeight="1">
      <c r="A73" s="499"/>
      <c r="B73" s="499"/>
      <c r="C73" s="499"/>
      <c r="D73" s="499"/>
      <c r="E73" s="499"/>
      <c r="F73" s="499"/>
      <c r="G73" s="499"/>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493"/>
      <c r="BE73" s="493"/>
      <c r="BF73" s="493"/>
      <c r="BG73" s="493"/>
      <c r="BH73" s="493"/>
      <c r="BI73" s="493"/>
      <c r="BJ73" s="493"/>
      <c r="BK73" s="493"/>
      <c r="BL73" s="493"/>
      <c r="BM73" s="493"/>
      <c r="BN73" s="493"/>
      <c r="BO73" s="493"/>
      <c r="BP73" s="493"/>
      <c r="BQ73" s="493"/>
      <c r="BR73" s="493"/>
      <c r="BS73" s="493"/>
      <c r="BT73" s="493"/>
      <c r="BU73" s="493"/>
      <c r="BV73" s="493"/>
      <c r="BW73" s="493"/>
      <c r="BX73" s="493"/>
      <c r="BY73" s="493"/>
      <c r="BZ73" s="493"/>
      <c r="CA73" s="493"/>
      <c r="CB73" s="493"/>
      <c r="CC73" s="493"/>
      <c r="CD73" s="493"/>
      <c r="CE73" s="493"/>
      <c r="CF73" s="493"/>
      <c r="CG73" s="493"/>
      <c r="CH73" s="493"/>
      <c r="CI73" s="493"/>
      <c r="CJ73" s="493"/>
      <c r="CK73" s="493"/>
      <c r="CL73" s="493"/>
      <c r="CM73" s="493"/>
      <c r="CN73" s="493"/>
      <c r="CO73" s="493"/>
      <c r="CP73" s="493"/>
      <c r="CQ73" s="493"/>
      <c r="CR73" s="493"/>
      <c r="CS73" s="493"/>
      <c r="CT73" s="493"/>
      <c r="CU73" s="493"/>
      <c r="CV73" s="493"/>
      <c r="CW73" s="493"/>
      <c r="CX73" s="493"/>
      <c r="CY73" s="493"/>
      <c r="CZ73" s="493"/>
      <c r="DA73" s="493"/>
    </row>
    <row r="74" spans="1:105" s="69" customFormat="1" ht="15" customHeight="1">
      <c r="A74" s="499"/>
      <c r="B74" s="499"/>
      <c r="C74" s="499"/>
      <c r="D74" s="499"/>
      <c r="E74" s="499"/>
      <c r="F74" s="499"/>
      <c r="G74" s="499"/>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493"/>
      <c r="BE74" s="493"/>
      <c r="BF74" s="493"/>
      <c r="BG74" s="493"/>
      <c r="BH74" s="493"/>
      <c r="BI74" s="493"/>
      <c r="BJ74" s="493"/>
      <c r="BK74" s="493"/>
      <c r="BL74" s="493"/>
      <c r="BM74" s="493"/>
      <c r="BN74" s="493"/>
      <c r="BO74" s="493"/>
      <c r="BP74" s="493"/>
      <c r="BQ74" s="493"/>
      <c r="BR74" s="493"/>
      <c r="BS74" s="493"/>
      <c r="BT74" s="493"/>
      <c r="BU74" s="493"/>
      <c r="BV74" s="493"/>
      <c r="BW74" s="493"/>
      <c r="BX74" s="493"/>
      <c r="BY74" s="493"/>
      <c r="BZ74" s="493"/>
      <c r="CA74" s="493"/>
      <c r="CB74" s="493"/>
      <c r="CC74" s="493"/>
      <c r="CD74" s="493"/>
      <c r="CE74" s="493"/>
      <c r="CF74" s="493"/>
      <c r="CG74" s="493"/>
      <c r="CH74" s="493"/>
      <c r="CI74" s="493"/>
      <c r="CJ74" s="493"/>
      <c r="CK74" s="493"/>
      <c r="CL74" s="493"/>
      <c r="CM74" s="493"/>
      <c r="CN74" s="493"/>
      <c r="CO74" s="493"/>
      <c r="CP74" s="493"/>
      <c r="CQ74" s="493"/>
      <c r="CR74" s="493"/>
      <c r="CS74" s="493"/>
      <c r="CT74" s="493"/>
      <c r="CU74" s="493"/>
      <c r="CV74" s="493"/>
      <c r="CW74" s="493"/>
      <c r="CX74" s="493"/>
      <c r="CY74" s="493"/>
      <c r="CZ74" s="493"/>
      <c r="DA74" s="493"/>
    </row>
    <row r="75" spans="1:105" s="69" customFormat="1" ht="15" customHeight="1">
      <c r="A75" s="499"/>
      <c r="B75" s="499"/>
      <c r="C75" s="499"/>
      <c r="D75" s="499"/>
      <c r="E75" s="499"/>
      <c r="F75" s="499"/>
      <c r="G75" s="499"/>
      <c r="H75" s="497" t="s">
        <v>471</v>
      </c>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8"/>
      <c r="BD75" s="493"/>
      <c r="BE75" s="493"/>
      <c r="BF75" s="493"/>
      <c r="BG75" s="493"/>
      <c r="BH75" s="493"/>
      <c r="BI75" s="493"/>
      <c r="BJ75" s="493"/>
      <c r="BK75" s="493"/>
      <c r="BL75" s="493"/>
      <c r="BM75" s="493"/>
      <c r="BN75" s="493"/>
      <c r="BO75" s="493"/>
      <c r="BP75" s="493"/>
      <c r="BQ75" s="493"/>
      <c r="BR75" s="493"/>
      <c r="BS75" s="493"/>
      <c r="BT75" s="493" t="s">
        <v>47</v>
      </c>
      <c r="BU75" s="493"/>
      <c r="BV75" s="493"/>
      <c r="BW75" s="493"/>
      <c r="BX75" s="493"/>
      <c r="BY75" s="493"/>
      <c r="BZ75" s="493"/>
      <c r="CA75" s="493"/>
      <c r="CB75" s="493"/>
      <c r="CC75" s="493"/>
      <c r="CD75" s="493"/>
      <c r="CE75" s="493">
        <f>SUM(CE72:CE74)</f>
        <v>6840</v>
      </c>
      <c r="CF75" s="493"/>
      <c r="CG75" s="493"/>
      <c r="CH75" s="493"/>
      <c r="CI75" s="493"/>
      <c r="CJ75" s="493"/>
      <c r="CK75" s="493"/>
      <c r="CL75" s="493"/>
      <c r="CM75" s="493"/>
      <c r="CN75" s="493"/>
      <c r="CO75" s="493"/>
      <c r="CP75" s="493"/>
      <c r="CQ75" s="493"/>
      <c r="CR75" s="493"/>
      <c r="CS75" s="493"/>
      <c r="CT75" s="493"/>
      <c r="CU75" s="493"/>
      <c r="CV75" s="493"/>
      <c r="CW75" s="493"/>
      <c r="CX75" s="493"/>
      <c r="CY75" s="493"/>
      <c r="CZ75" s="493"/>
      <c r="DA75" s="493"/>
    </row>
    <row r="77" spans="1:105" s="74" customFormat="1" ht="14.25">
      <c r="A77" s="521" t="s">
        <v>520</v>
      </c>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521"/>
      <c r="BV77" s="521"/>
      <c r="BW77" s="521"/>
      <c r="BX77" s="521"/>
      <c r="BY77" s="521"/>
      <c r="BZ77" s="521"/>
      <c r="CA77" s="521"/>
      <c r="CB77" s="521"/>
      <c r="CC77" s="521"/>
      <c r="CD77" s="521"/>
      <c r="CE77" s="521"/>
      <c r="CF77" s="521"/>
      <c r="CG77" s="521"/>
      <c r="CH77" s="521"/>
      <c r="CI77" s="521"/>
      <c r="CJ77" s="521"/>
      <c r="CK77" s="521"/>
      <c r="CL77" s="521"/>
      <c r="CM77" s="521"/>
      <c r="CN77" s="521"/>
      <c r="CO77" s="521"/>
      <c r="CP77" s="521"/>
      <c r="CQ77" s="521"/>
      <c r="CR77" s="521"/>
      <c r="CS77" s="521"/>
      <c r="CT77" s="521"/>
      <c r="CU77" s="521"/>
      <c r="CV77" s="521"/>
      <c r="CW77" s="521"/>
      <c r="CX77" s="521"/>
      <c r="CY77" s="521"/>
      <c r="CZ77" s="521"/>
      <c r="DA77" s="521"/>
    </row>
    <row r="78" spans="1:105" ht="6" customHeight="1"/>
    <row r="79" spans="1:105" s="74" customFormat="1" ht="14.25">
      <c r="A79" s="74" t="s">
        <v>484</v>
      </c>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505"/>
      <c r="CI79" s="505"/>
      <c r="CJ79" s="505"/>
      <c r="CK79" s="505"/>
      <c r="CL79" s="505"/>
      <c r="CM79" s="505"/>
      <c r="CN79" s="505"/>
      <c r="CO79" s="505"/>
      <c r="CP79" s="505"/>
      <c r="CQ79" s="505"/>
      <c r="CR79" s="505"/>
      <c r="CS79" s="505"/>
      <c r="CT79" s="505"/>
      <c r="CU79" s="505"/>
      <c r="CV79" s="505"/>
      <c r="CW79" s="505"/>
      <c r="CX79" s="505"/>
      <c r="CY79" s="505"/>
      <c r="CZ79" s="505"/>
      <c r="DA79" s="505"/>
    </row>
    <row r="80" spans="1:105" s="74" customFormat="1" ht="6" customHeight="1">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row>
    <row r="81" spans="1:105" ht="10.5" customHeight="1"/>
    <row r="82" spans="1:105" s="71" customFormat="1" ht="45" customHeight="1">
      <c r="A82" s="508" t="s">
        <v>482</v>
      </c>
      <c r="B82" s="509"/>
      <c r="C82" s="509"/>
      <c r="D82" s="509"/>
      <c r="E82" s="509"/>
      <c r="F82" s="509"/>
      <c r="G82" s="510"/>
      <c r="H82" s="508" t="s">
        <v>0</v>
      </c>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509"/>
      <c r="BB82" s="509"/>
      <c r="BC82" s="510"/>
      <c r="BD82" s="508" t="s">
        <v>518</v>
      </c>
      <c r="BE82" s="509"/>
      <c r="BF82" s="509"/>
      <c r="BG82" s="509"/>
      <c r="BH82" s="509"/>
      <c r="BI82" s="509"/>
      <c r="BJ82" s="509"/>
      <c r="BK82" s="509"/>
      <c r="BL82" s="509"/>
      <c r="BM82" s="509"/>
      <c r="BN82" s="509"/>
      <c r="BO82" s="509"/>
      <c r="BP82" s="509"/>
      <c r="BQ82" s="509"/>
      <c r="BR82" s="509"/>
      <c r="BS82" s="510"/>
      <c r="BT82" s="508" t="s">
        <v>517</v>
      </c>
      <c r="BU82" s="509"/>
      <c r="BV82" s="509"/>
      <c r="BW82" s="509"/>
      <c r="BX82" s="509"/>
      <c r="BY82" s="509"/>
      <c r="BZ82" s="509"/>
      <c r="CA82" s="509"/>
      <c r="CB82" s="509"/>
      <c r="CC82" s="509"/>
      <c r="CD82" s="509"/>
      <c r="CE82" s="509"/>
      <c r="CF82" s="509"/>
      <c r="CG82" s="509"/>
      <c r="CH82" s="509"/>
      <c r="CI82" s="510"/>
      <c r="CJ82" s="508" t="s">
        <v>516</v>
      </c>
      <c r="CK82" s="509"/>
      <c r="CL82" s="509"/>
      <c r="CM82" s="509"/>
      <c r="CN82" s="509"/>
      <c r="CO82" s="509"/>
      <c r="CP82" s="509"/>
      <c r="CQ82" s="509"/>
      <c r="CR82" s="509"/>
      <c r="CS82" s="509"/>
      <c r="CT82" s="509"/>
      <c r="CU82" s="509"/>
      <c r="CV82" s="509"/>
      <c r="CW82" s="509"/>
      <c r="CX82" s="509"/>
      <c r="CY82" s="509"/>
      <c r="CZ82" s="509"/>
      <c r="DA82" s="510"/>
    </row>
    <row r="83" spans="1:105" s="70" customFormat="1" ht="12.75">
      <c r="A83" s="504">
        <v>1</v>
      </c>
      <c r="B83" s="504"/>
      <c r="C83" s="504"/>
      <c r="D83" s="504"/>
      <c r="E83" s="504"/>
      <c r="F83" s="504"/>
      <c r="G83" s="504"/>
      <c r="H83" s="504">
        <v>2</v>
      </c>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c r="BB83" s="504"/>
      <c r="BC83" s="504"/>
      <c r="BD83" s="504">
        <v>3</v>
      </c>
      <c r="BE83" s="504"/>
      <c r="BF83" s="504"/>
      <c r="BG83" s="504"/>
      <c r="BH83" s="504"/>
      <c r="BI83" s="504"/>
      <c r="BJ83" s="504"/>
      <c r="BK83" s="504"/>
      <c r="BL83" s="504"/>
      <c r="BM83" s="504"/>
      <c r="BN83" s="504"/>
      <c r="BO83" s="504"/>
      <c r="BP83" s="504"/>
      <c r="BQ83" s="504"/>
      <c r="BR83" s="504"/>
      <c r="BS83" s="504"/>
      <c r="BT83" s="504">
        <v>4</v>
      </c>
      <c r="BU83" s="504"/>
      <c r="BV83" s="504"/>
      <c r="BW83" s="504"/>
      <c r="BX83" s="504"/>
      <c r="BY83" s="504"/>
      <c r="BZ83" s="504"/>
      <c r="CA83" s="504"/>
      <c r="CB83" s="504"/>
      <c r="CC83" s="504"/>
      <c r="CD83" s="504"/>
      <c r="CE83" s="504"/>
      <c r="CF83" s="504"/>
      <c r="CG83" s="504"/>
      <c r="CH83" s="504"/>
      <c r="CI83" s="504"/>
      <c r="CJ83" s="504">
        <v>5</v>
      </c>
      <c r="CK83" s="504"/>
      <c r="CL83" s="504"/>
      <c r="CM83" s="504"/>
      <c r="CN83" s="504"/>
      <c r="CO83" s="504"/>
      <c r="CP83" s="504"/>
      <c r="CQ83" s="504"/>
      <c r="CR83" s="504"/>
      <c r="CS83" s="504"/>
      <c r="CT83" s="504"/>
      <c r="CU83" s="504"/>
      <c r="CV83" s="504"/>
      <c r="CW83" s="504"/>
      <c r="CX83" s="504"/>
      <c r="CY83" s="504"/>
      <c r="CZ83" s="504"/>
      <c r="DA83" s="504"/>
    </row>
    <row r="84" spans="1:105" s="69" customFormat="1" ht="15" customHeight="1">
      <c r="A84" s="499"/>
      <c r="B84" s="499"/>
      <c r="C84" s="499"/>
      <c r="D84" s="499"/>
      <c r="E84" s="499"/>
      <c r="F84" s="499"/>
      <c r="G84" s="499"/>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493"/>
      <c r="BE84" s="493"/>
      <c r="BF84" s="493"/>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c r="CQ84" s="493"/>
      <c r="CR84" s="493"/>
      <c r="CS84" s="493"/>
      <c r="CT84" s="493"/>
      <c r="CU84" s="493"/>
      <c r="CV84" s="493"/>
      <c r="CW84" s="493"/>
      <c r="CX84" s="493"/>
      <c r="CY84" s="493"/>
      <c r="CZ84" s="493"/>
      <c r="DA84" s="493"/>
    </row>
    <row r="85" spans="1:105" s="69" customFormat="1" ht="15" customHeight="1">
      <c r="A85" s="499"/>
      <c r="B85" s="499"/>
      <c r="C85" s="499"/>
      <c r="D85" s="499"/>
      <c r="E85" s="499"/>
      <c r="F85" s="499"/>
      <c r="G85" s="499"/>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493"/>
      <c r="BE85" s="493"/>
      <c r="BF85" s="493"/>
      <c r="BG85" s="493"/>
      <c r="BH85" s="493"/>
      <c r="BI85" s="493"/>
      <c r="BJ85" s="493"/>
      <c r="BK85" s="493"/>
      <c r="BL85" s="493"/>
      <c r="BM85" s="493"/>
      <c r="BN85" s="493"/>
      <c r="BO85" s="493"/>
      <c r="BP85" s="493"/>
      <c r="BQ85" s="493"/>
      <c r="BR85" s="493"/>
      <c r="BS85" s="493"/>
      <c r="BT85" s="493"/>
      <c r="BU85" s="493"/>
      <c r="BV85" s="493"/>
      <c r="BW85" s="493"/>
      <c r="BX85" s="493"/>
      <c r="BY85" s="493"/>
      <c r="BZ85" s="493"/>
      <c r="CA85" s="493"/>
      <c r="CB85" s="493"/>
      <c r="CC85" s="493"/>
      <c r="CD85" s="493"/>
      <c r="CE85" s="493"/>
      <c r="CF85" s="493"/>
      <c r="CG85" s="493"/>
      <c r="CH85" s="493"/>
      <c r="CI85" s="493"/>
      <c r="CJ85" s="493"/>
      <c r="CK85" s="493"/>
      <c r="CL85" s="493"/>
      <c r="CM85" s="493"/>
      <c r="CN85" s="493"/>
      <c r="CO85" s="493"/>
      <c r="CP85" s="493"/>
      <c r="CQ85" s="493"/>
      <c r="CR85" s="493"/>
      <c r="CS85" s="493"/>
      <c r="CT85" s="493"/>
      <c r="CU85" s="493"/>
      <c r="CV85" s="493"/>
      <c r="CW85" s="493"/>
      <c r="CX85" s="493"/>
      <c r="CY85" s="493"/>
      <c r="CZ85" s="493"/>
      <c r="DA85" s="493"/>
    </row>
    <row r="86" spans="1:105" s="69" customFormat="1" ht="15" customHeight="1">
      <c r="A86" s="499"/>
      <c r="B86" s="499"/>
      <c r="C86" s="499"/>
      <c r="D86" s="499"/>
      <c r="E86" s="499"/>
      <c r="F86" s="499"/>
      <c r="G86" s="499"/>
      <c r="H86" s="497" t="s">
        <v>471</v>
      </c>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8"/>
      <c r="BD86" s="493" t="s">
        <v>47</v>
      </c>
      <c r="BE86" s="493"/>
      <c r="BF86" s="493"/>
      <c r="BG86" s="493"/>
      <c r="BH86" s="493"/>
      <c r="BI86" s="493"/>
      <c r="BJ86" s="493"/>
      <c r="BK86" s="493"/>
      <c r="BL86" s="493"/>
      <c r="BM86" s="493"/>
      <c r="BN86" s="493"/>
      <c r="BO86" s="493"/>
      <c r="BP86" s="493"/>
      <c r="BQ86" s="493"/>
      <c r="BR86" s="493"/>
      <c r="BS86" s="493"/>
      <c r="BT86" s="493" t="s">
        <v>47</v>
      </c>
      <c r="BU86" s="493"/>
      <c r="BV86" s="493"/>
      <c r="BW86" s="493"/>
      <c r="BX86" s="493"/>
      <c r="BY86" s="493"/>
      <c r="BZ86" s="493"/>
      <c r="CA86" s="493"/>
      <c r="CB86" s="493"/>
      <c r="CC86" s="493"/>
      <c r="CD86" s="493"/>
      <c r="CE86" s="493"/>
      <c r="CF86" s="493"/>
      <c r="CG86" s="493"/>
      <c r="CH86" s="493"/>
      <c r="CI86" s="493"/>
      <c r="CJ86" s="493"/>
      <c r="CK86" s="493"/>
      <c r="CL86" s="493"/>
      <c r="CM86" s="493"/>
      <c r="CN86" s="493"/>
      <c r="CO86" s="493"/>
      <c r="CP86" s="493"/>
      <c r="CQ86" s="493"/>
      <c r="CR86" s="493"/>
      <c r="CS86" s="493"/>
      <c r="CT86" s="493"/>
      <c r="CU86" s="493"/>
      <c r="CV86" s="493"/>
      <c r="CW86" s="493"/>
      <c r="CX86" s="493"/>
      <c r="CY86" s="493"/>
      <c r="CZ86" s="493"/>
      <c r="DA86" s="493"/>
    </row>
    <row r="88" spans="1:105" s="74" customFormat="1" ht="27" customHeight="1">
      <c r="A88" s="552" t="s">
        <v>519</v>
      </c>
      <c r="B88" s="552"/>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row>
    <row r="89" spans="1:105" ht="6" customHeight="1"/>
    <row r="90" spans="1:105" s="74" customFormat="1" ht="14.25">
      <c r="A90" s="74" t="s">
        <v>484</v>
      </c>
      <c r="X90" s="505"/>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5"/>
      <c r="AY90" s="505"/>
      <c r="AZ90" s="505"/>
      <c r="BA90" s="505"/>
      <c r="BB90" s="505"/>
      <c r="BC90" s="505"/>
      <c r="BD90" s="505"/>
      <c r="BE90" s="505"/>
      <c r="BF90" s="505"/>
      <c r="BG90" s="505"/>
      <c r="BH90" s="505"/>
      <c r="BI90" s="505"/>
      <c r="BJ90" s="505"/>
      <c r="BK90" s="505"/>
      <c r="BL90" s="505"/>
      <c r="BM90" s="505"/>
      <c r="BN90" s="505"/>
      <c r="BO90" s="505"/>
      <c r="BP90" s="505"/>
      <c r="BQ90" s="505"/>
      <c r="BR90" s="505"/>
      <c r="BS90" s="505"/>
      <c r="BT90" s="505"/>
      <c r="BU90" s="505"/>
      <c r="BV90" s="505"/>
      <c r="BW90" s="505"/>
      <c r="BX90" s="505"/>
      <c r="BY90" s="505"/>
      <c r="BZ90" s="505"/>
      <c r="CA90" s="505"/>
      <c r="CB90" s="505"/>
      <c r="CC90" s="505"/>
      <c r="CD90" s="505"/>
      <c r="CE90" s="505"/>
      <c r="CF90" s="505"/>
      <c r="CG90" s="505"/>
      <c r="CH90" s="505"/>
      <c r="CI90" s="505"/>
      <c r="CJ90" s="505"/>
      <c r="CK90" s="505"/>
      <c r="CL90" s="505"/>
      <c r="CM90" s="505"/>
      <c r="CN90" s="505"/>
      <c r="CO90" s="505"/>
      <c r="CP90" s="505"/>
      <c r="CQ90" s="505"/>
      <c r="CR90" s="505"/>
      <c r="CS90" s="505"/>
      <c r="CT90" s="505"/>
      <c r="CU90" s="505"/>
      <c r="CV90" s="505"/>
      <c r="CW90" s="505"/>
      <c r="CX90" s="505"/>
      <c r="CY90" s="505"/>
      <c r="CZ90" s="505"/>
      <c r="DA90" s="505"/>
    </row>
    <row r="91" spans="1:105" s="74" customFormat="1" ht="6" customHeight="1">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row>
    <row r="92" spans="1:105" ht="10.5" customHeight="1"/>
    <row r="93" spans="1:105" s="71" customFormat="1" ht="45" customHeight="1">
      <c r="A93" s="508" t="s">
        <v>482</v>
      </c>
      <c r="B93" s="509"/>
      <c r="C93" s="509"/>
      <c r="D93" s="509"/>
      <c r="E93" s="509"/>
      <c r="F93" s="509"/>
      <c r="G93" s="510"/>
      <c r="H93" s="508" t="s">
        <v>0</v>
      </c>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09"/>
      <c r="AY93" s="509"/>
      <c r="AZ93" s="509"/>
      <c r="BA93" s="509"/>
      <c r="BB93" s="509"/>
      <c r="BC93" s="510"/>
      <c r="BD93" s="508" t="s">
        <v>518</v>
      </c>
      <c r="BE93" s="509"/>
      <c r="BF93" s="509"/>
      <c r="BG93" s="509"/>
      <c r="BH93" s="509"/>
      <c r="BI93" s="509"/>
      <c r="BJ93" s="509"/>
      <c r="BK93" s="509"/>
      <c r="BL93" s="509"/>
      <c r="BM93" s="509"/>
      <c r="BN93" s="509"/>
      <c r="BO93" s="509"/>
      <c r="BP93" s="509"/>
      <c r="BQ93" s="509"/>
      <c r="BR93" s="509"/>
      <c r="BS93" s="510"/>
      <c r="BT93" s="508" t="s">
        <v>517</v>
      </c>
      <c r="BU93" s="509"/>
      <c r="BV93" s="509"/>
      <c r="BW93" s="509"/>
      <c r="BX93" s="509"/>
      <c r="BY93" s="509"/>
      <c r="BZ93" s="509"/>
      <c r="CA93" s="509"/>
      <c r="CB93" s="509"/>
      <c r="CC93" s="509"/>
      <c r="CD93" s="509"/>
      <c r="CE93" s="509"/>
      <c r="CF93" s="509"/>
      <c r="CG93" s="509"/>
      <c r="CH93" s="509"/>
      <c r="CI93" s="510"/>
      <c r="CJ93" s="508" t="s">
        <v>516</v>
      </c>
      <c r="CK93" s="509"/>
      <c r="CL93" s="509"/>
      <c r="CM93" s="509"/>
      <c r="CN93" s="509"/>
      <c r="CO93" s="509"/>
      <c r="CP93" s="509"/>
      <c r="CQ93" s="509"/>
      <c r="CR93" s="509"/>
      <c r="CS93" s="509"/>
      <c r="CT93" s="509"/>
      <c r="CU93" s="509"/>
      <c r="CV93" s="509"/>
      <c r="CW93" s="509"/>
      <c r="CX93" s="509"/>
      <c r="CY93" s="509"/>
      <c r="CZ93" s="509"/>
      <c r="DA93" s="510"/>
    </row>
    <row r="94" spans="1:105" s="70" customFormat="1" ht="12.75">
      <c r="A94" s="504">
        <v>1</v>
      </c>
      <c r="B94" s="504"/>
      <c r="C94" s="504"/>
      <c r="D94" s="504"/>
      <c r="E94" s="504"/>
      <c r="F94" s="504"/>
      <c r="G94" s="504"/>
      <c r="H94" s="504">
        <v>2</v>
      </c>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v>3</v>
      </c>
      <c r="BE94" s="504"/>
      <c r="BF94" s="504"/>
      <c r="BG94" s="504"/>
      <c r="BH94" s="504"/>
      <c r="BI94" s="504"/>
      <c r="BJ94" s="504"/>
      <c r="BK94" s="504"/>
      <c r="BL94" s="504"/>
      <c r="BM94" s="504"/>
      <c r="BN94" s="504"/>
      <c r="BO94" s="504"/>
      <c r="BP94" s="504"/>
      <c r="BQ94" s="504"/>
      <c r="BR94" s="504"/>
      <c r="BS94" s="504"/>
      <c r="BT94" s="504">
        <v>4</v>
      </c>
      <c r="BU94" s="504"/>
      <c r="BV94" s="504"/>
      <c r="BW94" s="504"/>
      <c r="BX94" s="504"/>
      <c r="BY94" s="504"/>
      <c r="BZ94" s="504"/>
      <c r="CA94" s="504"/>
      <c r="CB94" s="504"/>
      <c r="CC94" s="504"/>
      <c r="CD94" s="504"/>
      <c r="CE94" s="504"/>
      <c r="CF94" s="504"/>
      <c r="CG94" s="504"/>
      <c r="CH94" s="504"/>
      <c r="CI94" s="504"/>
      <c r="CJ94" s="504">
        <v>5</v>
      </c>
      <c r="CK94" s="504"/>
      <c r="CL94" s="504"/>
      <c r="CM94" s="504"/>
      <c r="CN94" s="504"/>
      <c r="CO94" s="504"/>
      <c r="CP94" s="504"/>
      <c r="CQ94" s="504"/>
      <c r="CR94" s="504"/>
      <c r="CS94" s="504"/>
      <c r="CT94" s="504"/>
      <c r="CU94" s="504"/>
      <c r="CV94" s="504"/>
      <c r="CW94" s="504"/>
      <c r="CX94" s="504"/>
      <c r="CY94" s="504"/>
      <c r="CZ94" s="504"/>
      <c r="DA94" s="504"/>
    </row>
    <row r="95" spans="1:105" s="69" customFormat="1" ht="15" customHeight="1">
      <c r="A95" s="499"/>
      <c r="B95" s="499"/>
      <c r="C95" s="499"/>
      <c r="D95" s="499"/>
      <c r="E95" s="499"/>
      <c r="F95" s="499"/>
      <c r="G95" s="499"/>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0"/>
      <c r="AJ95" s="500"/>
      <c r="AK95" s="500"/>
      <c r="AL95" s="500"/>
      <c r="AM95" s="500"/>
      <c r="AN95" s="500"/>
      <c r="AO95" s="500"/>
      <c r="AP95" s="500"/>
      <c r="AQ95" s="500"/>
      <c r="AR95" s="500"/>
      <c r="AS95" s="500"/>
      <c r="AT95" s="500"/>
      <c r="AU95" s="500"/>
      <c r="AV95" s="500"/>
      <c r="AW95" s="500"/>
      <c r="AX95" s="500"/>
      <c r="AY95" s="500"/>
      <c r="AZ95" s="500"/>
      <c r="BA95" s="500"/>
      <c r="BB95" s="500"/>
      <c r="BC95" s="500"/>
      <c r="BD95" s="493"/>
      <c r="BE95" s="493"/>
      <c r="BF95" s="493"/>
      <c r="BG95" s="493"/>
      <c r="BH95" s="493"/>
      <c r="BI95" s="493"/>
      <c r="BJ95" s="493"/>
      <c r="BK95" s="493"/>
      <c r="BL95" s="493"/>
      <c r="BM95" s="493"/>
      <c r="BN95" s="493"/>
      <c r="BO95" s="493"/>
      <c r="BP95" s="493"/>
      <c r="BQ95" s="493"/>
      <c r="BR95" s="493"/>
      <c r="BS95" s="493"/>
      <c r="BT95" s="493"/>
      <c r="BU95" s="493"/>
      <c r="BV95" s="493"/>
      <c r="BW95" s="493"/>
      <c r="BX95" s="493"/>
      <c r="BY95" s="493"/>
      <c r="BZ95" s="493"/>
      <c r="CA95" s="493"/>
      <c r="CB95" s="493"/>
      <c r="CC95" s="493"/>
      <c r="CD95" s="493"/>
      <c r="CE95" s="493"/>
      <c r="CF95" s="493"/>
      <c r="CG95" s="493"/>
      <c r="CH95" s="493"/>
      <c r="CI95" s="493"/>
      <c r="CJ95" s="493"/>
      <c r="CK95" s="493"/>
      <c r="CL95" s="493"/>
      <c r="CM95" s="493"/>
      <c r="CN95" s="493"/>
      <c r="CO95" s="493"/>
      <c r="CP95" s="493"/>
      <c r="CQ95" s="493"/>
      <c r="CR95" s="493"/>
      <c r="CS95" s="493"/>
      <c r="CT95" s="493"/>
      <c r="CU95" s="493"/>
      <c r="CV95" s="493"/>
      <c r="CW95" s="493"/>
      <c r="CX95" s="493"/>
      <c r="CY95" s="493"/>
      <c r="CZ95" s="493"/>
      <c r="DA95" s="493"/>
    </row>
    <row r="96" spans="1:105" s="69" customFormat="1" ht="15" customHeight="1">
      <c r="A96" s="499"/>
      <c r="B96" s="499"/>
      <c r="C96" s="499"/>
      <c r="D96" s="499"/>
      <c r="E96" s="499"/>
      <c r="F96" s="499"/>
      <c r="G96" s="499"/>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500"/>
      <c r="AY96" s="500"/>
      <c r="AZ96" s="500"/>
      <c r="BA96" s="500"/>
      <c r="BB96" s="500"/>
      <c r="BC96" s="500"/>
      <c r="BD96" s="493"/>
      <c r="BE96" s="493"/>
      <c r="BF96" s="493"/>
      <c r="BG96" s="493"/>
      <c r="BH96" s="493"/>
      <c r="BI96" s="493"/>
      <c r="BJ96" s="493"/>
      <c r="BK96" s="493"/>
      <c r="BL96" s="493"/>
      <c r="BM96" s="493"/>
      <c r="BN96" s="493"/>
      <c r="BO96" s="493"/>
      <c r="BP96" s="493"/>
      <c r="BQ96" s="493"/>
      <c r="BR96" s="493"/>
      <c r="BS96" s="493"/>
      <c r="BT96" s="493"/>
      <c r="BU96" s="493"/>
      <c r="BV96" s="493"/>
      <c r="BW96" s="493"/>
      <c r="BX96" s="493"/>
      <c r="BY96" s="493"/>
      <c r="BZ96" s="493"/>
      <c r="CA96" s="493"/>
      <c r="CB96" s="493"/>
      <c r="CC96" s="493"/>
      <c r="CD96" s="493"/>
      <c r="CE96" s="493"/>
      <c r="CF96" s="493"/>
      <c r="CG96" s="493"/>
      <c r="CH96" s="493"/>
      <c r="CI96" s="493"/>
      <c r="CJ96" s="493"/>
      <c r="CK96" s="493"/>
      <c r="CL96" s="493"/>
      <c r="CM96" s="493"/>
      <c r="CN96" s="493"/>
      <c r="CO96" s="493"/>
      <c r="CP96" s="493"/>
      <c r="CQ96" s="493"/>
      <c r="CR96" s="493"/>
      <c r="CS96" s="493"/>
      <c r="CT96" s="493"/>
      <c r="CU96" s="493"/>
      <c r="CV96" s="493"/>
      <c r="CW96" s="493"/>
      <c r="CX96" s="493"/>
      <c r="CY96" s="493"/>
      <c r="CZ96" s="493"/>
      <c r="DA96" s="493"/>
    </row>
    <row r="97" spans="1:105" s="69" customFormat="1" ht="15" customHeight="1">
      <c r="A97" s="499"/>
      <c r="B97" s="499"/>
      <c r="C97" s="499"/>
      <c r="D97" s="499"/>
      <c r="E97" s="499"/>
      <c r="F97" s="499"/>
      <c r="G97" s="499"/>
      <c r="H97" s="497" t="s">
        <v>471</v>
      </c>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8"/>
      <c r="BD97" s="493" t="s">
        <v>47</v>
      </c>
      <c r="BE97" s="493"/>
      <c r="BF97" s="493"/>
      <c r="BG97" s="493"/>
      <c r="BH97" s="493"/>
      <c r="BI97" s="493"/>
      <c r="BJ97" s="493"/>
      <c r="BK97" s="493"/>
      <c r="BL97" s="493"/>
      <c r="BM97" s="493"/>
      <c r="BN97" s="493"/>
      <c r="BO97" s="493"/>
      <c r="BP97" s="493"/>
      <c r="BQ97" s="493"/>
      <c r="BR97" s="493"/>
      <c r="BS97" s="493"/>
      <c r="BT97" s="493" t="s">
        <v>47</v>
      </c>
      <c r="BU97" s="493"/>
      <c r="BV97" s="493"/>
      <c r="BW97" s="493"/>
      <c r="BX97" s="493"/>
      <c r="BY97" s="493"/>
      <c r="BZ97" s="493"/>
      <c r="CA97" s="493"/>
      <c r="CB97" s="493"/>
      <c r="CC97" s="493"/>
      <c r="CD97" s="493"/>
      <c r="CE97" s="493"/>
      <c r="CF97" s="493"/>
      <c r="CG97" s="493"/>
      <c r="CH97" s="493"/>
      <c r="CI97" s="493"/>
      <c r="CJ97" s="493"/>
      <c r="CK97" s="493"/>
      <c r="CL97" s="493"/>
      <c r="CM97" s="493"/>
      <c r="CN97" s="493"/>
      <c r="CO97" s="493"/>
      <c r="CP97" s="493"/>
      <c r="CQ97" s="493"/>
      <c r="CR97" s="493"/>
      <c r="CS97" s="493"/>
      <c r="CT97" s="493"/>
      <c r="CU97" s="493"/>
      <c r="CV97" s="493"/>
      <c r="CW97" s="493"/>
      <c r="CX97" s="493"/>
      <c r="CY97" s="493"/>
      <c r="CZ97" s="493"/>
      <c r="DA97" s="493"/>
    </row>
    <row r="99" spans="1:105" s="74" customFormat="1" ht="14.25">
      <c r="A99" s="521" t="s">
        <v>515</v>
      </c>
      <c r="B99" s="521"/>
      <c r="C99" s="521"/>
      <c r="D99" s="521"/>
      <c r="E99" s="521"/>
      <c r="F99" s="521"/>
      <c r="G99" s="521"/>
      <c r="H99" s="521"/>
      <c r="I99" s="521"/>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1"/>
      <c r="CB99" s="521"/>
      <c r="CC99" s="521"/>
      <c r="CD99" s="521"/>
      <c r="CE99" s="521"/>
      <c r="CF99" s="521"/>
      <c r="CG99" s="521"/>
      <c r="CH99" s="521"/>
      <c r="CI99" s="521"/>
      <c r="CJ99" s="521"/>
      <c r="CK99" s="521"/>
      <c r="CL99" s="521"/>
      <c r="CM99" s="521"/>
      <c r="CN99" s="521"/>
      <c r="CO99" s="521"/>
      <c r="CP99" s="521"/>
      <c r="CQ99" s="521"/>
      <c r="CR99" s="521"/>
      <c r="CS99" s="521"/>
      <c r="CT99" s="521"/>
      <c r="CU99" s="521"/>
      <c r="CV99" s="521"/>
      <c r="CW99" s="521"/>
      <c r="CX99" s="521"/>
      <c r="CY99" s="521"/>
      <c r="CZ99" s="521"/>
      <c r="DA99" s="521"/>
    </row>
    <row r="100" spans="1:105" ht="6" customHeight="1"/>
    <row r="101" spans="1:105" s="74" customFormat="1" ht="14.25">
      <c r="A101" s="74" t="s">
        <v>484</v>
      </c>
      <c r="X101" s="505" t="s">
        <v>558</v>
      </c>
      <c r="Y101" s="505"/>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5"/>
      <c r="BB101" s="505"/>
      <c r="BC101" s="505"/>
      <c r="BD101" s="505"/>
      <c r="BE101" s="505"/>
      <c r="BF101" s="505"/>
      <c r="BG101" s="505"/>
      <c r="BH101" s="505"/>
      <c r="BI101" s="505"/>
      <c r="BJ101" s="505"/>
      <c r="BK101" s="505"/>
      <c r="BL101" s="505"/>
      <c r="BM101" s="505"/>
      <c r="BN101" s="505"/>
      <c r="BO101" s="505"/>
      <c r="BP101" s="505"/>
      <c r="BQ101" s="505"/>
      <c r="BR101" s="505"/>
      <c r="BS101" s="505"/>
      <c r="BT101" s="505"/>
      <c r="BU101" s="505"/>
      <c r="BV101" s="505"/>
      <c r="BW101" s="505"/>
      <c r="BX101" s="505"/>
      <c r="BY101" s="505"/>
      <c r="BZ101" s="505"/>
      <c r="CA101" s="505"/>
      <c r="CB101" s="505"/>
      <c r="CC101" s="505"/>
      <c r="CD101" s="505"/>
      <c r="CE101" s="505"/>
      <c r="CF101" s="505"/>
      <c r="CG101" s="505"/>
      <c r="CH101" s="505"/>
      <c r="CI101" s="505"/>
      <c r="CJ101" s="505"/>
      <c r="CK101" s="505"/>
      <c r="CL101" s="505"/>
      <c r="CM101" s="505"/>
      <c r="CN101" s="505"/>
      <c r="CO101" s="505"/>
      <c r="CP101" s="505"/>
      <c r="CQ101" s="505"/>
      <c r="CR101" s="505"/>
      <c r="CS101" s="505"/>
      <c r="CT101" s="505"/>
      <c r="CU101" s="505"/>
      <c r="CV101" s="505"/>
      <c r="CW101" s="505"/>
      <c r="CX101" s="505"/>
      <c r="CY101" s="505"/>
      <c r="CZ101" s="505"/>
      <c r="DA101" s="505"/>
    </row>
    <row r="102" spans="1:105" ht="10.5" customHeight="1"/>
    <row r="103" spans="1:105" s="74" customFormat="1" ht="14.25">
      <c r="A103" s="521" t="s">
        <v>559</v>
      </c>
      <c r="B103" s="521"/>
      <c r="C103" s="521"/>
      <c r="D103" s="521"/>
      <c r="E103" s="521"/>
      <c r="F103" s="521"/>
      <c r="G103" s="521"/>
      <c r="H103" s="521"/>
      <c r="I103" s="521"/>
      <c r="J103" s="521"/>
      <c r="K103" s="521"/>
      <c r="L103" s="521"/>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c r="BZ103" s="521"/>
      <c r="CA103" s="521"/>
      <c r="CB103" s="521"/>
      <c r="CC103" s="521"/>
      <c r="CD103" s="521"/>
      <c r="CE103" s="521"/>
      <c r="CF103" s="521"/>
      <c r="CG103" s="521"/>
      <c r="CH103" s="521"/>
      <c r="CI103" s="521"/>
      <c r="CJ103" s="521"/>
      <c r="CK103" s="521"/>
      <c r="CL103" s="521"/>
      <c r="CM103" s="521"/>
      <c r="CN103" s="521"/>
      <c r="CO103" s="521"/>
      <c r="CP103" s="521"/>
      <c r="CQ103" s="521"/>
      <c r="CR103" s="521"/>
      <c r="CS103" s="521"/>
      <c r="CT103" s="521"/>
      <c r="CU103" s="521"/>
      <c r="CV103" s="521"/>
      <c r="CW103" s="521"/>
      <c r="CX103" s="521"/>
      <c r="CY103" s="521"/>
      <c r="CZ103" s="521"/>
      <c r="DA103" s="521"/>
    </row>
    <row r="104" spans="1:105" s="90" customFormat="1" ht="14.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row>
    <row r="105" spans="1:105" s="90" customFormat="1" ht="14.25">
      <c r="A105" s="526" t="s">
        <v>524</v>
      </c>
      <c r="B105" s="526"/>
      <c r="C105" s="526"/>
      <c r="D105" s="526"/>
      <c r="E105" s="526"/>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7" t="s">
        <v>556</v>
      </c>
      <c r="AQ105" s="527"/>
      <c r="AR105" s="527"/>
      <c r="AS105" s="527"/>
      <c r="AT105" s="527"/>
      <c r="AU105" s="527"/>
      <c r="AV105" s="527"/>
      <c r="AW105" s="527"/>
      <c r="AX105" s="527"/>
      <c r="AY105" s="527"/>
      <c r="AZ105" s="527"/>
      <c r="BA105" s="527"/>
      <c r="BB105" s="527"/>
      <c r="BC105" s="527"/>
      <c r="BD105" s="527"/>
      <c r="BE105" s="527"/>
      <c r="BF105" s="527"/>
      <c r="BG105" s="527"/>
      <c r="BH105" s="527"/>
      <c r="BI105" s="527"/>
      <c r="BJ105" s="527"/>
      <c r="BK105" s="527"/>
      <c r="BL105" s="527"/>
      <c r="BM105" s="527"/>
      <c r="BN105" s="527"/>
      <c r="BO105" s="527"/>
      <c r="BP105" s="527"/>
      <c r="BQ105" s="527"/>
      <c r="BR105" s="527"/>
      <c r="BS105" s="527"/>
      <c r="BT105" s="527"/>
      <c r="BU105" s="527"/>
      <c r="BV105" s="527"/>
      <c r="BW105" s="527"/>
      <c r="BX105" s="527"/>
      <c r="BY105" s="527"/>
      <c r="BZ105" s="527"/>
      <c r="CA105" s="527"/>
      <c r="CB105" s="527"/>
      <c r="CC105" s="527"/>
      <c r="CD105" s="527"/>
      <c r="CE105" s="527"/>
      <c r="CF105" s="527"/>
      <c r="CG105" s="527"/>
      <c r="CH105" s="527"/>
      <c r="CI105" s="527"/>
      <c r="CJ105" s="527"/>
      <c r="CK105" s="527"/>
      <c r="CL105" s="527"/>
      <c r="CM105" s="527"/>
      <c r="CN105" s="527"/>
      <c r="CO105" s="527"/>
      <c r="CP105" s="527"/>
      <c r="CQ105" s="527"/>
      <c r="CR105" s="527"/>
      <c r="CS105" s="527"/>
      <c r="CT105" s="527"/>
      <c r="CU105" s="527"/>
      <c r="CV105" s="527"/>
      <c r="CW105" s="527"/>
      <c r="CX105" s="527"/>
      <c r="CY105" s="527"/>
      <c r="CZ105" s="527"/>
      <c r="DA105" s="527"/>
    </row>
    <row r="106" spans="1:105" ht="10.5" customHeight="1"/>
    <row r="107" spans="1:105" s="71" customFormat="1" ht="45" customHeight="1">
      <c r="A107" s="517" t="s">
        <v>482</v>
      </c>
      <c r="B107" s="518"/>
      <c r="C107" s="518"/>
      <c r="D107" s="518"/>
      <c r="E107" s="518"/>
      <c r="F107" s="518"/>
      <c r="G107" s="519"/>
      <c r="H107" s="517" t="s">
        <v>491</v>
      </c>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c r="AO107" s="519"/>
      <c r="AP107" s="517" t="s">
        <v>514</v>
      </c>
      <c r="AQ107" s="518"/>
      <c r="AR107" s="518"/>
      <c r="AS107" s="518"/>
      <c r="AT107" s="518"/>
      <c r="AU107" s="518"/>
      <c r="AV107" s="518"/>
      <c r="AW107" s="518"/>
      <c r="AX107" s="518"/>
      <c r="AY107" s="518"/>
      <c r="AZ107" s="518"/>
      <c r="BA107" s="518"/>
      <c r="BB107" s="518"/>
      <c r="BC107" s="518"/>
      <c r="BD107" s="518"/>
      <c r="BE107" s="519"/>
      <c r="BF107" s="517" t="s">
        <v>513</v>
      </c>
      <c r="BG107" s="518"/>
      <c r="BH107" s="518"/>
      <c r="BI107" s="518"/>
      <c r="BJ107" s="518"/>
      <c r="BK107" s="518"/>
      <c r="BL107" s="518"/>
      <c r="BM107" s="518"/>
      <c r="BN107" s="518"/>
      <c r="BO107" s="518"/>
      <c r="BP107" s="518"/>
      <c r="BQ107" s="518"/>
      <c r="BR107" s="518"/>
      <c r="BS107" s="518"/>
      <c r="BT107" s="518"/>
      <c r="BU107" s="519"/>
      <c r="BV107" s="517" t="s">
        <v>512</v>
      </c>
      <c r="BW107" s="518"/>
      <c r="BX107" s="518"/>
      <c r="BY107" s="518"/>
      <c r="BZ107" s="518"/>
      <c r="CA107" s="518"/>
      <c r="CB107" s="518"/>
      <c r="CC107" s="518"/>
      <c r="CD107" s="518"/>
      <c r="CE107" s="518"/>
      <c r="CF107" s="518"/>
      <c r="CG107" s="518"/>
      <c r="CH107" s="518"/>
      <c r="CI107" s="518"/>
      <c r="CJ107" s="518"/>
      <c r="CK107" s="519"/>
      <c r="CL107" s="517" t="s">
        <v>511</v>
      </c>
      <c r="CM107" s="518"/>
      <c r="CN107" s="518"/>
      <c r="CO107" s="518"/>
      <c r="CP107" s="518"/>
      <c r="CQ107" s="518"/>
      <c r="CR107" s="518"/>
      <c r="CS107" s="518"/>
      <c r="CT107" s="518"/>
      <c r="CU107" s="518"/>
      <c r="CV107" s="518"/>
      <c r="CW107" s="518"/>
      <c r="CX107" s="518"/>
      <c r="CY107" s="518"/>
      <c r="CZ107" s="518"/>
      <c r="DA107" s="519"/>
    </row>
    <row r="108" spans="1:105" s="70" customFormat="1" ht="12.75">
      <c r="A108" s="504">
        <v>1</v>
      </c>
      <c r="B108" s="504"/>
      <c r="C108" s="504"/>
      <c r="D108" s="504"/>
      <c r="E108" s="504"/>
      <c r="F108" s="504"/>
      <c r="G108" s="504"/>
      <c r="H108" s="504">
        <v>2</v>
      </c>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v>3</v>
      </c>
      <c r="AQ108" s="504"/>
      <c r="AR108" s="504"/>
      <c r="AS108" s="504"/>
      <c r="AT108" s="504"/>
      <c r="AU108" s="504"/>
      <c r="AV108" s="504"/>
      <c r="AW108" s="504"/>
      <c r="AX108" s="504"/>
      <c r="AY108" s="504"/>
      <c r="AZ108" s="504"/>
      <c r="BA108" s="504"/>
      <c r="BB108" s="504"/>
      <c r="BC108" s="504"/>
      <c r="BD108" s="504"/>
      <c r="BE108" s="504"/>
      <c r="BF108" s="504">
        <v>4</v>
      </c>
      <c r="BG108" s="504"/>
      <c r="BH108" s="504"/>
      <c r="BI108" s="504"/>
      <c r="BJ108" s="504"/>
      <c r="BK108" s="504"/>
      <c r="BL108" s="504"/>
      <c r="BM108" s="504"/>
      <c r="BN108" s="504"/>
      <c r="BO108" s="504"/>
      <c r="BP108" s="504"/>
      <c r="BQ108" s="504"/>
      <c r="BR108" s="504"/>
      <c r="BS108" s="504"/>
      <c r="BT108" s="504"/>
      <c r="BU108" s="504"/>
      <c r="BV108" s="504">
        <v>5</v>
      </c>
      <c r="BW108" s="504"/>
      <c r="BX108" s="504"/>
      <c r="BY108" s="504"/>
      <c r="BZ108" s="504"/>
      <c r="CA108" s="504"/>
      <c r="CB108" s="504"/>
      <c r="CC108" s="504"/>
      <c r="CD108" s="504"/>
      <c r="CE108" s="504"/>
      <c r="CF108" s="504"/>
      <c r="CG108" s="504"/>
      <c r="CH108" s="504"/>
      <c r="CI108" s="504"/>
      <c r="CJ108" s="504"/>
      <c r="CK108" s="504"/>
      <c r="CL108" s="504">
        <v>6</v>
      </c>
      <c r="CM108" s="504"/>
      <c r="CN108" s="504"/>
      <c r="CO108" s="504"/>
      <c r="CP108" s="504"/>
      <c r="CQ108" s="504"/>
      <c r="CR108" s="504"/>
      <c r="CS108" s="504"/>
      <c r="CT108" s="504"/>
      <c r="CU108" s="504"/>
      <c r="CV108" s="504"/>
      <c r="CW108" s="504"/>
      <c r="CX108" s="504"/>
      <c r="CY108" s="504"/>
      <c r="CZ108" s="504"/>
      <c r="DA108" s="504"/>
    </row>
    <row r="109" spans="1:105" s="69" customFormat="1" ht="15" customHeight="1">
      <c r="A109" s="499"/>
      <c r="B109" s="499"/>
      <c r="C109" s="499"/>
      <c r="D109" s="499"/>
      <c r="E109" s="499"/>
      <c r="F109" s="499"/>
      <c r="G109" s="499"/>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3"/>
      <c r="BN109" s="493"/>
      <c r="BO109" s="493"/>
      <c r="BP109" s="493"/>
      <c r="BQ109" s="493"/>
      <c r="BR109" s="493"/>
      <c r="BS109" s="493"/>
      <c r="BT109" s="493"/>
      <c r="BU109" s="493"/>
      <c r="BV109" s="493"/>
      <c r="BW109" s="493"/>
      <c r="BX109" s="493"/>
      <c r="BY109" s="493"/>
      <c r="BZ109" s="493"/>
      <c r="CA109" s="493"/>
      <c r="CB109" s="493"/>
      <c r="CC109" s="493"/>
      <c r="CD109" s="493"/>
      <c r="CE109" s="493"/>
      <c r="CF109" s="493"/>
      <c r="CG109" s="493"/>
      <c r="CH109" s="493"/>
      <c r="CI109" s="493"/>
      <c r="CJ109" s="493"/>
      <c r="CK109" s="493"/>
      <c r="CL109" s="493"/>
      <c r="CM109" s="493"/>
      <c r="CN109" s="493"/>
      <c r="CO109" s="493"/>
      <c r="CP109" s="493"/>
      <c r="CQ109" s="493"/>
      <c r="CR109" s="493"/>
      <c r="CS109" s="493"/>
      <c r="CT109" s="493"/>
      <c r="CU109" s="493"/>
      <c r="CV109" s="493"/>
      <c r="CW109" s="493"/>
      <c r="CX109" s="493"/>
      <c r="CY109" s="493"/>
      <c r="CZ109" s="493"/>
      <c r="DA109" s="493"/>
    </row>
    <row r="110" spans="1:105" s="69" customFormat="1" ht="15" customHeight="1">
      <c r="A110" s="499"/>
      <c r="B110" s="499"/>
      <c r="C110" s="499"/>
      <c r="D110" s="499"/>
      <c r="E110" s="499"/>
      <c r="F110" s="49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493"/>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3"/>
      <c r="BN110" s="493"/>
      <c r="BO110" s="493"/>
      <c r="BP110" s="493"/>
      <c r="BQ110" s="493"/>
      <c r="BR110" s="493"/>
      <c r="BS110" s="493"/>
      <c r="BT110" s="493"/>
      <c r="BU110" s="493"/>
      <c r="BV110" s="493"/>
      <c r="BW110" s="493"/>
      <c r="BX110" s="493"/>
      <c r="BY110" s="493"/>
      <c r="BZ110" s="493"/>
      <c r="CA110" s="493"/>
      <c r="CB110" s="493"/>
      <c r="CC110" s="493"/>
      <c r="CD110" s="493"/>
      <c r="CE110" s="493"/>
      <c r="CF110" s="493"/>
      <c r="CG110" s="493"/>
      <c r="CH110" s="493"/>
      <c r="CI110" s="493"/>
      <c r="CJ110" s="493"/>
      <c r="CK110" s="493"/>
      <c r="CL110" s="493"/>
      <c r="CM110" s="493"/>
      <c r="CN110" s="493"/>
      <c r="CO110" s="493"/>
      <c r="CP110" s="493"/>
      <c r="CQ110" s="493"/>
      <c r="CR110" s="493"/>
      <c r="CS110" s="493"/>
      <c r="CT110" s="493"/>
      <c r="CU110" s="493"/>
      <c r="CV110" s="493"/>
      <c r="CW110" s="493"/>
      <c r="CX110" s="493"/>
      <c r="CY110" s="493"/>
      <c r="CZ110" s="493"/>
      <c r="DA110" s="493"/>
    </row>
    <row r="111" spans="1:105" s="69" customFormat="1" ht="15" customHeight="1">
      <c r="A111" s="499"/>
      <c r="B111" s="499"/>
      <c r="C111" s="499"/>
      <c r="D111" s="499"/>
      <c r="E111" s="499"/>
      <c r="F111" s="499"/>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3"/>
      <c r="BT111" s="493"/>
      <c r="BU111" s="493"/>
      <c r="BV111" s="493"/>
      <c r="BW111" s="493"/>
      <c r="BX111" s="493"/>
      <c r="BY111" s="493"/>
      <c r="BZ111" s="493"/>
      <c r="CA111" s="493"/>
      <c r="CB111" s="493"/>
      <c r="CC111" s="493"/>
      <c r="CD111" s="493"/>
      <c r="CE111" s="493"/>
      <c r="CF111" s="493"/>
      <c r="CG111" s="493"/>
      <c r="CH111" s="493"/>
      <c r="CI111" s="493"/>
      <c r="CJ111" s="493"/>
      <c r="CK111" s="493"/>
      <c r="CL111" s="493"/>
      <c r="CM111" s="493"/>
      <c r="CN111" s="493"/>
      <c r="CO111" s="493"/>
      <c r="CP111" s="493"/>
      <c r="CQ111" s="493"/>
      <c r="CR111" s="493"/>
      <c r="CS111" s="493"/>
      <c r="CT111" s="493"/>
      <c r="CU111" s="493"/>
      <c r="CV111" s="493"/>
      <c r="CW111" s="493"/>
      <c r="CX111" s="493"/>
      <c r="CY111" s="493"/>
      <c r="CZ111" s="493"/>
      <c r="DA111" s="493"/>
    </row>
    <row r="112" spans="1:105" s="69" customFormat="1" ht="15" customHeight="1">
      <c r="A112" s="499"/>
      <c r="B112" s="499"/>
      <c r="C112" s="499"/>
      <c r="D112" s="499"/>
      <c r="E112" s="499"/>
      <c r="F112" s="499"/>
      <c r="G112" s="499"/>
      <c r="H112" s="549" t="s">
        <v>510</v>
      </c>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1"/>
      <c r="AP112" s="493" t="s">
        <v>47</v>
      </c>
      <c r="AQ112" s="493"/>
      <c r="AR112" s="493"/>
      <c r="AS112" s="493"/>
      <c r="AT112" s="493"/>
      <c r="AU112" s="493"/>
      <c r="AV112" s="493"/>
      <c r="AW112" s="493"/>
      <c r="AX112" s="493"/>
      <c r="AY112" s="493"/>
      <c r="AZ112" s="493"/>
      <c r="BA112" s="493"/>
      <c r="BB112" s="493"/>
      <c r="BC112" s="493"/>
      <c r="BD112" s="493"/>
      <c r="BE112" s="493"/>
      <c r="BF112" s="493" t="s">
        <v>47</v>
      </c>
      <c r="BG112" s="493"/>
      <c r="BH112" s="493"/>
      <c r="BI112" s="493"/>
      <c r="BJ112" s="493"/>
      <c r="BK112" s="493"/>
      <c r="BL112" s="493"/>
      <c r="BM112" s="493"/>
      <c r="BN112" s="493"/>
      <c r="BO112" s="493"/>
      <c r="BP112" s="493"/>
      <c r="BQ112" s="493"/>
      <c r="BR112" s="493"/>
      <c r="BS112" s="493"/>
      <c r="BT112" s="493"/>
      <c r="BU112" s="493"/>
      <c r="BV112" s="493" t="s">
        <v>47</v>
      </c>
      <c r="BW112" s="493"/>
      <c r="BX112" s="493"/>
      <c r="BY112" s="493"/>
      <c r="BZ112" s="493"/>
      <c r="CA112" s="493"/>
      <c r="CB112" s="493"/>
      <c r="CC112" s="493"/>
      <c r="CD112" s="493"/>
      <c r="CE112" s="493"/>
      <c r="CF112" s="493"/>
      <c r="CG112" s="493"/>
      <c r="CH112" s="493"/>
      <c r="CI112" s="493"/>
      <c r="CJ112" s="493"/>
      <c r="CK112" s="493"/>
      <c r="CL112" s="493">
        <f>SUM(CL109:CL111)</f>
        <v>0</v>
      </c>
      <c r="CM112" s="493"/>
      <c r="CN112" s="493"/>
      <c r="CO112" s="493"/>
      <c r="CP112" s="493"/>
      <c r="CQ112" s="493"/>
      <c r="CR112" s="493"/>
      <c r="CS112" s="493"/>
      <c r="CT112" s="493"/>
      <c r="CU112" s="493"/>
      <c r="CV112" s="493"/>
      <c r="CW112" s="493"/>
      <c r="CX112" s="493"/>
      <c r="CY112" s="493"/>
      <c r="CZ112" s="493"/>
      <c r="DA112" s="493"/>
    </row>
    <row r="113" spans="1:105" ht="10.5" customHeight="1"/>
    <row r="114" spans="1:105" s="74" customFormat="1" ht="14.25">
      <c r="A114" s="521" t="s">
        <v>509</v>
      </c>
      <c r="B114" s="521"/>
      <c r="C114" s="521"/>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521"/>
      <c r="BV114" s="521"/>
      <c r="BW114" s="521"/>
      <c r="BX114" s="521"/>
      <c r="BY114" s="521"/>
      <c r="BZ114" s="521"/>
      <c r="CA114" s="521"/>
      <c r="CB114" s="521"/>
      <c r="CC114" s="521"/>
      <c r="CD114" s="521"/>
      <c r="CE114" s="521"/>
      <c r="CF114" s="521"/>
      <c r="CG114" s="521"/>
      <c r="CH114" s="521"/>
      <c r="CI114" s="521"/>
      <c r="CJ114" s="521"/>
      <c r="CK114" s="521"/>
      <c r="CL114" s="521"/>
      <c r="CM114" s="521"/>
      <c r="CN114" s="521"/>
      <c r="CO114" s="521"/>
      <c r="CP114" s="521"/>
      <c r="CQ114" s="521"/>
      <c r="CR114" s="521"/>
      <c r="CS114" s="521"/>
      <c r="CT114" s="521"/>
      <c r="CU114" s="521"/>
      <c r="CV114" s="521"/>
      <c r="CW114" s="521"/>
      <c r="CX114" s="521"/>
      <c r="CY114" s="521"/>
      <c r="CZ114" s="521"/>
      <c r="DA114" s="521"/>
    </row>
    <row r="115" spans="1:105" ht="10.5" customHeight="1"/>
    <row r="116" spans="1:105" s="71" customFormat="1" ht="45" customHeight="1">
      <c r="A116" s="508" t="s">
        <v>482</v>
      </c>
      <c r="B116" s="509"/>
      <c r="C116" s="509"/>
      <c r="D116" s="509"/>
      <c r="E116" s="509"/>
      <c r="F116" s="509"/>
      <c r="G116" s="510"/>
      <c r="H116" s="508" t="s">
        <v>491</v>
      </c>
      <c r="I116" s="509"/>
      <c r="J116" s="509"/>
      <c r="K116" s="509"/>
      <c r="L116" s="509"/>
      <c r="M116" s="509"/>
      <c r="N116" s="509"/>
      <c r="O116" s="509"/>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c r="AM116" s="509"/>
      <c r="AN116" s="509"/>
      <c r="AO116" s="509"/>
      <c r="AP116" s="509"/>
      <c r="AQ116" s="509"/>
      <c r="AR116" s="509"/>
      <c r="AS116" s="509"/>
      <c r="AT116" s="509"/>
      <c r="AU116" s="509"/>
      <c r="AV116" s="509"/>
      <c r="AW116" s="509"/>
      <c r="AX116" s="509"/>
      <c r="AY116" s="509"/>
      <c r="AZ116" s="509"/>
      <c r="BA116" s="509"/>
      <c r="BB116" s="509"/>
      <c r="BC116" s="510"/>
      <c r="BD116" s="508" t="s">
        <v>508</v>
      </c>
      <c r="BE116" s="509"/>
      <c r="BF116" s="509"/>
      <c r="BG116" s="509"/>
      <c r="BH116" s="509"/>
      <c r="BI116" s="509"/>
      <c r="BJ116" s="509"/>
      <c r="BK116" s="509"/>
      <c r="BL116" s="509"/>
      <c r="BM116" s="509"/>
      <c r="BN116" s="509"/>
      <c r="BO116" s="509"/>
      <c r="BP116" s="509"/>
      <c r="BQ116" s="509"/>
      <c r="BR116" s="509"/>
      <c r="BS116" s="510"/>
      <c r="BT116" s="508" t="s">
        <v>507</v>
      </c>
      <c r="BU116" s="509"/>
      <c r="BV116" s="509"/>
      <c r="BW116" s="509"/>
      <c r="BX116" s="509"/>
      <c r="BY116" s="509"/>
      <c r="BZ116" s="509"/>
      <c r="CA116" s="509"/>
      <c r="CB116" s="509"/>
      <c r="CC116" s="509"/>
      <c r="CD116" s="509"/>
      <c r="CE116" s="509"/>
      <c r="CF116" s="509"/>
      <c r="CG116" s="509"/>
      <c r="CH116" s="509"/>
      <c r="CI116" s="510"/>
      <c r="CJ116" s="508" t="s">
        <v>506</v>
      </c>
      <c r="CK116" s="509"/>
      <c r="CL116" s="509"/>
      <c r="CM116" s="509"/>
      <c r="CN116" s="509"/>
      <c r="CO116" s="509"/>
      <c r="CP116" s="509"/>
      <c r="CQ116" s="509"/>
      <c r="CR116" s="509"/>
      <c r="CS116" s="509"/>
      <c r="CT116" s="509"/>
      <c r="CU116" s="509"/>
      <c r="CV116" s="509"/>
      <c r="CW116" s="509"/>
      <c r="CX116" s="509"/>
      <c r="CY116" s="509"/>
      <c r="CZ116" s="509"/>
      <c r="DA116" s="510"/>
    </row>
    <row r="117" spans="1:105" s="70" customFormat="1" ht="12.75">
      <c r="A117" s="504">
        <v>1</v>
      </c>
      <c r="B117" s="504"/>
      <c r="C117" s="504"/>
      <c r="D117" s="504"/>
      <c r="E117" s="504"/>
      <c r="F117" s="504"/>
      <c r="G117" s="504"/>
      <c r="H117" s="504">
        <v>2</v>
      </c>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504">
        <v>3</v>
      </c>
      <c r="BE117" s="504"/>
      <c r="BF117" s="504"/>
      <c r="BG117" s="504"/>
      <c r="BH117" s="504"/>
      <c r="BI117" s="504"/>
      <c r="BJ117" s="504"/>
      <c r="BK117" s="504"/>
      <c r="BL117" s="504"/>
      <c r="BM117" s="504"/>
      <c r="BN117" s="504"/>
      <c r="BO117" s="504"/>
      <c r="BP117" s="504"/>
      <c r="BQ117" s="504"/>
      <c r="BR117" s="504"/>
      <c r="BS117" s="504"/>
      <c r="BT117" s="504">
        <v>4</v>
      </c>
      <c r="BU117" s="504"/>
      <c r="BV117" s="504"/>
      <c r="BW117" s="504"/>
      <c r="BX117" s="504"/>
      <c r="BY117" s="504"/>
      <c r="BZ117" s="504"/>
      <c r="CA117" s="504"/>
      <c r="CB117" s="504"/>
      <c r="CC117" s="504"/>
      <c r="CD117" s="504"/>
      <c r="CE117" s="504"/>
      <c r="CF117" s="504"/>
      <c r="CG117" s="504"/>
      <c r="CH117" s="504"/>
      <c r="CI117" s="504"/>
      <c r="CJ117" s="504">
        <v>5</v>
      </c>
      <c r="CK117" s="504"/>
      <c r="CL117" s="504"/>
      <c r="CM117" s="504"/>
      <c r="CN117" s="504"/>
      <c r="CO117" s="504"/>
      <c r="CP117" s="504"/>
      <c r="CQ117" s="504"/>
      <c r="CR117" s="504"/>
      <c r="CS117" s="504"/>
      <c r="CT117" s="504"/>
      <c r="CU117" s="504"/>
      <c r="CV117" s="504"/>
      <c r="CW117" s="504"/>
      <c r="CX117" s="504"/>
      <c r="CY117" s="504"/>
      <c r="CZ117" s="504"/>
      <c r="DA117" s="504"/>
    </row>
    <row r="118" spans="1:105" s="69" customFormat="1" ht="15" customHeight="1">
      <c r="A118" s="499"/>
      <c r="B118" s="499"/>
      <c r="C118" s="499"/>
      <c r="D118" s="499"/>
      <c r="E118" s="499"/>
      <c r="F118" s="499"/>
      <c r="G118" s="499"/>
      <c r="H118" s="500"/>
      <c r="I118" s="500"/>
      <c r="J118" s="500"/>
      <c r="K118" s="500"/>
      <c r="L118" s="500"/>
      <c r="M118" s="500"/>
      <c r="N118" s="500"/>
      <c r="O118" s="500"/>
      <c r="P118" s="500"/>
      <c r="Q118" s="500"/>
      <c r="R118" s="500"/>
      <c r="S118" s="500"/>
      <c r="T118" s="500"/>
      <c r="U118" s="500"/>
      <c r="V118" s="500"/>
      <c r="W118" s="500"/>
      <c r="X118" s="500"/>
      <c r="Y118" s="500"/>
      <c r="Z118" s="500"/>
      <c r="AA118" s="500"/>
      <c r="AB118" s="500"/>
      <c r="AC118" s="500"/>
      <c r="AD118" s="500"/>
      <c r="AE118" s="500"/>
      <c r="AF118" s="500"/>
      <c r="AG118" s="500"/>
      <c r="AH118" s="500"/>
      <c r="AI118" s="500"/>
      <c r="AJ118" s="500"/>
      <c r="AK118" s="500"/>
      <c r="AL118" s="500"/>
      <c r="AM118" s="500"/>
      <c r="AN118" s="500"/>
      <c r="AO118" s="500"/>
      <c r="AP118" s="500"/>
      <c r="AQ118" s="500"/>
      <c r="AR118" s="500"/>
      <c r="AS118" s="500"/>
      <c r="AT118" s="500"/>
      <c r="AU118" s="500"/>
      <c r="AV118" s="500"/>
      <c r="AW118" s="500"/>
      <c r="AX118" s="500"/>
      <c r="AY118" s="500"/>
      <c r="AZ118" s="500"/>
      <c r="BA118" s="500"/>
      <c r="BB118" s="500"/>
      <c r="BC118" s="500"/>
      <c r="BD118" s="493"/>
      <c r="BE118" s="493"/>
      <c r="BF118" s="493"/>
      <c r="BG118" s="493"/>
      <c r="BH118" s="493"/>
      <c r="BI118" s="493"/>
      <c r="BJ118" s="493"/>
      <c r="BK118" s="493"/>
      <c r="BL118" s="493"/>
      <c r="BM118" s="493"/>
      <c r="BN118" s="493"/>
      <c r="BO118" s="493"/>
      <c r="BP118" s="493"/>
      <c r="BQ118" s="493"/>
      <c r="BR118" s="493"/>
      <c r="BS118" s="493"/>
      <c r="BT118" s="493"/>
      <c r="BU118" s="493"/>
      <c r="BV118" s="493"/>
      <c r="BW118" s="493"/>
      <c r="BX118" s="493"/>
      <c r="BY118" s="493"/>
      <c r="BZ118" s="493"/>
      <c r="CA118" s="493"/>
      <c r="CB118" s="493"/>
      <c r="CC118" s="493"/>
      <c r="CD118" s="493"/>
      <c r="CE118" s="493"/>
      <c r="CF118" s="493"/>
      <c r="CG118" s="493"/>
      <c r="CH118" s="493"/>
      <c r="CI118" s="493"/>
      <c r="CJ118" s="493"/>
      <c r="CK118" s="493"/>
      <c r="CL118" s="493"/>
      <c r="CM118" s="493"/>
      <c r="CN118" s="493"/>
      <c r="CO118" s="493"/>
      <c r="CP118" s="493"/>
      <c r="CQ118" s="493"/>
      <c r="CR118" s="493"/>
      <c r="CS118" s="493"/>
      <c r="CT118" s="493"/>
      <c r="CU118" s="493"/>
      <c r="CV118" s="493"/>
      <c r="CW118" s="493"/>
      <c r="CX118" s="493"/>
      <c r="CY118" s="493"/>
      <c r="CZ118" s="493"/>
      <c r="DA118" s="493"/>
    </row>
    <row r="119" spans="1:105" s="69" customFormat="1" ht="15" customHeight="1">
      <c r="A119" s="499"/>
      <c r="B119" s="499"/>
      <c r="C119" s="499"/>
      <c r="D119" s="499"/>
      <c r="E119" s="499"/>
      <c r="F119" s="499"/>
      <c r="G119" s="499"/>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0"/>
      <c r="AF119" s="500"/>
      <c r="AG119" s="500"/>
      <c r="AH119" s="500"/>
      <c r="AI119" s="500"/>
      <c r="AJ119" s="500"/>
      <c r="AK119" s="500"/>
      <c r="AL119" s="500"/>
      <c r="AM119" s="500"/>
      <c r="AN119" s="500"/>
      <c r="AO119" s="500"/>
      <c r="AP119" s="500"/>
      <c r="AQ119" s="500"/>
      <c r="AR119" s="500"/>
      <c r="AS119" s="500"/>
      <c r="AT119" s="500"/>
      <c r="AU119" s="500"/>
      <c r="AV119" s="500"/>
      <c r="AW119" s="500"/>
      <c r="AX119" s="500"/>
      <c r="AY119" s="500"/>
      <c r="AZ119" s="500"/>
      <c r="BA119" s="500"/>
      <c r="BB119" s="500"/>
      <c r="BC119" s="500"/>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493"/>
      <c r="CP119" s="493"/>
      <c r="CQ119" s="493"/>
      <c r="CR119" s="493"/>
      <c r="CS119" s="493"/>
      <c r="CT119" s="493"/>
      <c r="CU119" s="493"/>
      <c r="CV119" s="493"/>
      <c r="CW119" s="493"/>
      <c r="CX119" s="493"/>
      <c r="CY119" s="493"/>
      <c r="CZ119" s="493"/>
      <c r="DA119" s="493"/>
    </row>
    <row r="120" spans="1:105" s="69" customFormat="1" ht="15" customHeight="1">
      <c r="A120" s="499"/>
      <c r="B120" s="499"/>
      <c r="C120" s="499"/>
      <c r="D120" s="499"/>
      <c r="E120" s="499"/>
      <c r="F120" s="499"/>
      <c r="G120" s="499"/>
      <c r="H120" s="497" t="s">
        <v>471</v>
      </c>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497"/>
      <c r="AO120" s="497"/>
      <c r="AP120" s="497"/>
      <c r="AQ120" s="497"/>
      <c r="AR120" s="497"/>
      <c r="AS120" s="497"/>
      <c r="AT120" s="497"/>
      <c r="AU120" s="497"/>
      <c r="AV120" s="497"/>
      <c r="AW120" s="497"/>
      <c r="AX120" s="497"/>
      <c r="AY120" s="497"/>
      <c r="AZ120" s="497"/>
      <c r="BA120" s="497"/>
      <c r="BB120" s="497"/>
      <c r="BC120" s="498"/>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3"/>
      <c r="CR120" s="493"/>
      <c r="CS120" s="493"/>
      <c r="CT120" s="493"/>
      <c r="CU120" s="493"/>
      <c r="CV120" s="493"/>
      <c r="CW120" s="493"/>
      <c r="CX120" s="493"/>
      <c r="CY120" s="493"/>
      <c r="CZ120" s="493"/>
      <c r="DA120" s="493"/>
    </row>
    <row r="121" spans="1:105" ht="10.5" customHeight="1"/>
    <row r="122" spans="1:105" s="74" customFormat="1" ht="14.25">
      <c r="A122" s="521" t="s">
        <v>505</v>
      </c>
      <c r="B122" s="521"/>
      <c r="C122" s="521"/>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1"/>
      <c r="AD122" s="521"/>
      <c r="AE122" s="521"/>
      <c r="AF122" s="521"/>
      <c r="AG122" s="521"/>
      <c r="AH122" s="521"/>
      <c r="AI122" s="521"/>
      <c r="AJ122" s="521"/>
      <c r="AK122" s="521"/>
      <c r="AL122" s="521"/>
      <c r="AM122" s="521"/>
      <c r="AN122" s="521"/>
      <c r="AO122" s="521"/>
      <c r="AP122" s="521"/>
      <c r="AQ122" s="521"/>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c r="CF122" s="521"/>
      <c r="CG122" s="521"/>
      <c r="CH122" s="521"/>
      <c r="CI122" s="521"/>
      <c r="CJ122" s="521"/>
      <c r="CK122" s="521"/>
      <c r="CL122" s="521"/>
      <c r="CM122" s="521"/>
      <c r="CN122" s="521"/>
      <c r="CO122" s="521"/>
      <c r="CP122" s="521"/>
      <c r="CQ122" s="521"/>
      <c r="CR122" s="521"/>
      <c r="CS122" s="521"/>
      <c r="CT122" s="521"/>
      <c r="CU122" s="521"/>
      <c r="CV122" s="521"/>
      <c r="CW122" s="521"/>
      <c r="CX122" s="521"/>
      <c r="CY122" s="521"/>
      <c r="CZ122" s="521"/>
      <c r="DA122" s="521"/>
    </row>
    <row r="123" spans="1:105" s="90" customFormat="1" ht="14.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row>
    <row r="124" spans="1:105" s="90" customFormat="1" ht="14.25">
      <c r="A124" s="526" t="s">
        <v>524</v>
      </c>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7" t="s">
        <v>549</v>
      </c>
      <c r="AQ124" s="527"/>
      <c r="AR124" s="527"/>
      <c r="AS124" s="527"/>
      <c r="AT124" s="527"/>
      <c r="AU124" s="527"/>
      <c r="AV124" s="527"/>
      <c r="AW124" s="527"/>
      <c r="AX124" s="527"/>
      <c r="AY124" s="527"/>
      <c r="AZ124" s="527"/>
      <c r="BA124" s="527"/>
      <c r="BB124" s="527"/>
      <c r="BC124" s="527"/>
      <c r="BD124" s="527"/>
      <c r="BE124" s="527"/>
      <c r="BF124" s="527"/>
      <c r="BG124" s="527"/>
      <c r="BH124" s="527"/>
      <c r="BI124" s="527"/>
      <c r="BJ124" s="527"/>
      <c r="BK124" s="527"/>
      <c r="BL124" s="527"/>
      <c r="BM124" s="527"/>
      <c r="BN124" s="527"/>
      <c r="BO124" s="527"/>
      <c r="BP124" s="527"/>
      <c r="BQ124" s="527"/>
      <c r="BR124" s="527"/>
      <c r="BS124" s="527"/>
      <c r="BT124" s="527"/>
      <c r="BU124" s="527"/>
      <c r="BV124" s="527"/>
      <c r="BW124" s="527"/>
      <c r="BX124" s="527"/>
      <c r="BY124" s="527"/>
      <c r="BZ124" s="527"/>
      <c r="CA124" s="527"/>
      <c r="CB124" s="527"/>
      <c r="CC124" s="527"/>
      <c r="CD124" s="527"/>
      <c r="CE124" s="527"/>
      <c r="CF124" s="527"/>
      <c r="CG124" s="527"/>
      <c r="CH124" s="527"/>
      <c r="CI124" s="527"/>
      <c r="CJ124" s="527"/>
      <c r="CK124" s="527"/>
      <c r="CL124" s="527"/>
      <c r="CM124" s="527"/>
      <c r="CN124" s="527"/>
      <c r="CO124" s="527"/>
      <c r="CP124" s="527"/>
      <c r="CQ124" s="527"/>
      <c r="CR124" s="527"/>
      <c r="CS124" s="527"/>
      <c r="CT124" s="527"/>
      <c r="CU124" s="527"/>
      <c r="CV124" s="527"/>
      <c r="CW124" s="527"/>
      <c r="CX124" s="527"/>
      <c r="CY124" s="527"/>
      <c r="CZ124" s="527"/>
      <c r="DA124" s="527"/>
    </row>
    <row r="125" spans="1:105" ht="10.5" customHeight="1"/>
    <row r="126" spans="1:105" s="71" customFormat="1" ht="45" customHeight="1">
      <c r="A126" s="517" t="s">
        <v>482</v>
      </c>
      <c r="B126" s="518"/>
      <c r="C126" s="518"/>
      <c r="D126" s="518"/>
      <c r="E126" s="518"/>
      <c r="F126" s="518"/>
      <c r="G126" s="519"/>
      <c r="H126" s="517" t="s">
        <v>0</v>
      </c>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9"/>
      <c r="AP126" s="517" t="s">
        <v>504</v>
      </c>
      <c r="AQ126" s="518"/>
      <c r="AR126" s="518"/>
      <c r="AS126" s="518"/>
      <c r="AT126" s="518"/>
      <c r="AU126" s="518"/>
      <c r="AV126" s="518"/>
      <c r="AW126" s="518"/>
      <c r="AX126" s="518"/>
      <c r="AY126" s="518"/>
      <c r="AZ126" s="518"/>
      <c r="BA126" s="518"/>
      <c r="BB126" s="518"/>
      <c r="BC126" s="518"/>
      <c r="BD126" s="518"/>
      <c r="BE126" s="519"/>
      <c r="BF126" s="517" t="s">
        <v>503</v>
      </c>
      <c r="BG126" s="518"/>
      <c r="BH126" s="518"/>
      <c r="BI126" s="518"/>
      <c r="BJ126" s="518"/>
      <c r="BK126" s="518"/>
      <c r="BL126" s="518"/>
      <c r="BM126" s="518"/>
      <c r="BN126" s="518"/>
      <c r="BO126" s="518"/>
      <c r="BP126" s="518"/>
      <c r="BQ126" s="518"/>
      <c r="BR126" s="518"/>
      <c r="BS126" s="518"/>
      <c r="BT126" s="518"/>
      <c r="BU126" s="519"/>
      <c r="BV126" s="517" t="s">
        <v>502</v>
      </c>
      <c r="BW126" s="518"/>
      <c r="BX126" s="518"/>
      <c r="BY126" s="518"/>
      <c r="BZ126" s="518"/>
      <c r="CA126" s="518"/>
      <c r="CB126" s="518"/>
      <c r="CC126" s="518"/>
      <c r="CD126" s="518"/>
      <c r="CE126" s="518"/>
      <c r="CF126" s="518"/>
      <c r="CG126" s="518"/>
      <c r="CH126" s="518"/>
      <c r="CI126" s="518"/>
      <c r="CJ126" s="518"/>
      <c r="CK126" s="519"/>
      <c r="CL126" s="517" t="s">
        <v>501</v>
      </c>
      <c r="CM126" s="518"/>
      <c r="CN126" s="518"/>
      <c r="CO126" s="518"/>
      <c r="CP126" s="518"/>
      <c r="CQ126" s="518"/>
      <c r="CR126" s="518"/>
      <c r="CS126" s="518"/>
      <c r="CT126" s="518"/>
      <c r="CU126" s="518"/>
      <c r="CV126" s="518"/>
      <c r="CW126" s="518"/>
      <c r="CX126" s="518"/>
      <c r="CY126" s="518"/>
      <c r="CZ126" s="518"/>
      <c r="DA126" s="519"/>
    </row>
    <row r="127" spans="1:105" s="70" customFormat="1" ht="12.75">
      <c r="A127" s="504">
        <v>1</v>
      </c>
      <c r="B127" s="504"/>
      <c r="C127" s="504"/>
      <c r="D127" s="504"/>
      <c r="E127" s="504"/>
      <c r="F127" s="504"/>
      <c r="G127" s="504"/>
      <c r="H127" s="504">
        <v>2</v>
      </c>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v>4</v>
      </c>
      <c r="AQ127" s="504"/>
      <c r="AR127" s="504"/>
      <c r="AS127" s="504"/>
      <c r="AT127" s="504"/>
      <c r="AU127" s="504"/>
      <c r="AV127" s="504"/>
      <c r="AW127" s="504"/>
      <c r="AX127" s="504"/>
      <c r="AY127" s="504"/>
      <c r="AZ127" s="504"/>
      <c r="BA127" s="504"/>
      <c r="BB127" s="504"/>
      <c r="BC127" s="504"/>
      <c r="BD127" s="504"/>
      <c r="BE127" s="504"/>
      <c r="BF127" s="504">
        <v>5</v>
      </c>
      <c r="BG127" s="504"/>
      <c r="BH127" s="504"/>
      <c r="BI127" s="504"/>
      <c r="BJ127" s="504"/>
      <c r="BK127" s="504"/>
      <c r="BL127" s="504"/>
      <c r="BM127" s="504"/>
      <c r="BN127" s="504"/>
      <c r="BO127" s="504"/>
      <c r="BP127" s="504"/>
      <c r="BQ127" s="504"/>
      <c r="BR127" s="504"/>
      <c r="BS127" s="504"/>
      <c r="BT127" s="504"/>
      <c r="BU127" s="504"/>
      <c r="BV127" s="504">
        <v>6</v>
      </c>
      <c r="BW127" s="504"/>
      <c r="BX127" s="504"/>
      <c r="BY127" s="504"/>
      <c r="BZ127" s="504"/>
      <c r="CA127" s="504"/>
      <c r="CB127" s="504"/>
      <c r="CC127" s="504"/>
      <c r="CD127" s="504"/>
      <c r="CE127" s="504"/>
      <c r="CF127" s="504"/>
      <c r="CG127" s="504"/>
      <c r="CH127" s="504"/>
      <c r="CI127" s="504"/>
      <c r="CJ127" s="504"/>
      <c r="CK127" s="504"/>
      <c r="CL127" s="504">
        <v>6</v>
      </c>
      <c r="CM127" s="504"/>
      <c r="CN127" s="504"/>
      <c r="CO127" s="504"/>
      <c r="CP127" s="504"/>
      <c r="CQ127" s="504"/>
      <c r="CR127" s="504"/>
      <c r="CS127" s="504"/>
      <c r="CT127" s="504"/>
      <c r="CU127" s="504"/>
      <c r="CV127" s="504"/>
      <c r="CW127" s="504"/>
      <c r="CX127" s="504"/>
      <c r="CY127" s="504"/>
      <c r="CZ127" s="504"/>
      <c r="DA127" s="504"/>
    </row>
    <row r="128" spans="1:105" s="69" customFormat="1" ht="15" customHeight="1">
      <c r="A128" s="499" t="s">
        <v>11</v>
      </c>
      <c r="B128" s="499"/>
      <c r="C128" s="499"/>
      <c r="D128" s="499"/>
      <c r="E128" s="499"/>
      <c r="F128" s="499"/>
      <c r="G128" s="499"/>
      <c r="H128" s="500" t="s">
        <v>633</v>
      </c>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500"/>
      <c r="AF128" s="500"/>
      <c r="AG128" s="500"/>
      <c r="AH128" s="500"/>
      <c r="AI128" s="500"/>
      <c r="AJ128" s="500"/>
      <c r="AK128" s="500"/>
      <c r="AL128" s="500"/>
      <c r="AM128" s="500"/>
      <c r="AN128" s="500"/>
      <c r="AO128" s="500"/>
      <c r="AP128" s="493"/>
      <c r="AQ128" s="493"/>
      <c r="AR128" s="493"/>
      <c r="AS128" s="493"/>
      <c r="AT128" s="493"/>
      <c r="AU128" s="493"/>
      <c r="AV128" s="49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3"/>
      <c r="BS128" s="493"/>
      <c r="BT128" s="493"/>
      <c r="BU128" s="493"/>
      <c r="BV128" s="493"/>
      <c r="BW128" s="493"/>
      <c r="BX128" s="493"/>
      <c r="BY128" s="493"/>
      <c r="BZ128" s="493"/>
      <c r="CA128" s="493"/>
      <c r="CB128" s="493"/>
      <c r="CC128" s="493"/>
      <c r="CD128" s="493"/>
      <c r="CE128" s="493"/>
      <c r="CF128" s="493"/>
      <c r="CG128" s="493"/>
      <c r="CH128" s="493"/>
      <c r="CI128" s="493"/>
      <c r="CJ128" s="493"/>
      <c r="CK128" s="493"/>
      <c r="CL128" s="493">
        <v>2200</v>
      </c>
      <c r="CM128" s="493"/>
      <c r="CN128" s="493"/>
      <c r="CO128" s="493"/>
      <c r="CP128" s="493"/>
      <c r="CQ128" s="493"/>
      <c r="CR128" s="493"/>
      <c r="CS128" s="493"/>
      <c r="CT128" s="493"/>
      <c r="CU128" s="493"/>
      <c r="CV128" s="493"/>
      <c r="CW128" s="493"/>
      <c r="CX128" s="493"/>
      <c r="CY128" s="493"/>
      <c r="CZ128" s="493"/>
      <c r="DA128" s="493"/>
    </row>
    <row r="129" spans="1:105" s="69" customFormat="1" ht="15" customHeight="1">
      <c r="A129" s="499"/>
      <c r="B129" s="499"/>
      <c r="C129" s="499"/>
      <c r="D129" s="499"/>
      <c r="E129" s="499"/>
      <c r="F129" s="499"/>
      <c r="G129" s="499"/>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493"/>
      <c r="AQ129" s="493"/>
      <c r="AR129" s="493"/>
      <c r="AS129" s="493"/>
      <c r="AT129" s="493"/>
      <c r="AU129" s="493"/>
      <c r="AV129" s="493"/>
      <c r="AW129" s="493"/>
      <c r="AX129" s="493"/>
      <c r="AY129" s="493"/>
      <c r="AZ129" s="493"/>
      <c r="BA129" s="493"/>
      <c r="BB129" s="493"/>
      <c r="BC129" s="493"/>
      <c r="BD129" s="493"/>
      <c r="BE129" s="493"/>
      <c r="BF129" s="493"/>
      <c r="BG129" s="493"/>
      <c r="BH129" s="493"/>
      <c r="BI129" s="493"/>
      <c r="BJ129" s="493"/>
      <c r="BK129" s="493"/>
      <c r="BL129" s="493"/>
      <c r="BM129" s="493"/>
      <c r="BN129" s="493"/>
      <c r="BO129" s="493"/>
      <c r="BP129" s="493"/>
      <c r="BQ129" s="493"/>
      <c r="BR129" s="493"/>
      <c r="BS129" s="493"/>
      <c r="BT129" s="493"/>
      <c r="BU129" s="493"/>
      <c r="BV129" s="493"/>
      <c r="BW129" s="493"/>
      <c r="BX129" s="493"/>
      <c r="BY129" s="493"/>
      <c r="BZ129" s="493"/>
      <c r="CA129" s="493"/>
      <c r="CB129" s="493"/>
      <c r="CC129" s="493"/>
      <c r="CD129" s="493"/>
      <c r="CE129" s="493"/>
      <c r="CF129" s="493"/>
      <c r="CG129" s="493"/>
      <c r="CH129" s="493"/>
      <c r="CI129" s="493"/>
      <c r="CJ129" s="493"/>
      <c r="CK129" s="493"/>
      <c r="CL129" s="493"/>
      <c r="CM129" s="493"/>
      <c r="CN129" s="493"/>
      <c r="CO129" s="493"/>
      <c r="CP129" s="493"/>
      <c r="CQ129" s="493"/>
      <c r="CR129" s="493"/>
      <c r="CS129" s="493"/>
      <c r="CT129" s="493"/>
      <c r="CU129" s="493"/>
      <c r="CV129" s="493"/>
      <c r="CW129" s="493"/>
      <c r="CX129" s="493"/>
      <c r="CY129" s="493"/>
      <c r="CZ129" s="493"/>
      <c r="DA129" s="493"/>
    </row>
    <row r="130" spans="1:105" s="69" customFormat="1" ht="15" customHeight="1">
      <c r="A130" s="499"/>
      <c r="B130" s="499"/>
      <c r="C130" s="499"/>
      <c r="D130" s="499"/>
      <c r="E130" s="499"/>
      <c r="F130" s="499"/>
      <c r="G130" s="499"/>
      <c r="H130" s="496" t="s">
        <v>471</v>
      </c>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8"/>
      <c r="AP130" s="493" t="s">
        <v>47</v>
      </c>
      <c r="AQ130" s="493"/>
      <c r="AR130" s="493"/>
      <c r="AS130" s="493"/>
      <c r="AT130" s="493"/>
      <c r="AU130" s="493"/>
      <c r="AV130" s="493"/>
      <c r="AW130" s="493"/>
      <c r="AX130" s="493"/>
      <c r="AY130" s="493"/>
      <c r="AZ130" s="493"/>
      <c r="BA130" s="493"/>
      <c r="BB130" s="493"/>
      <c r="BC130" s="493"/>
      <c r="BD130" s="493"/>
      <c r="BE130" s="493"/>
      <c r="BF130" s="493" t="s">
        <v>47</v>
      </c>
      <c r="BG130" s="493"/>
      <c r="BH130" s="493"/>
      <c r="BI130" s="493"/>
      <c r="BJ130" s="493"/>
      <c r="BK130" s="493"/>
      <c r="BL130" s="493"/>
      <c r="BM130" s="493"/>
      <c r="BN130" s="493"/>
      <c r="BO130" s="493"/>
      <c r="BP130" s="493"/>
      <c r="BQ130" s="493"/>
      <c r="BR130" s="493"/>
      <c r="BS130" s="493"/>
      <c r="BT130" s="493"/>
      <c r="BU130" s="493"/>
      <c r="BV130" s="493" t="s">
        <v>47</v>
      </c>
      <c r="BW130" s="493"/>
      <c r="BX130" s="493"/>
      <c r="BY130" s="493"/>
      <c r="BZ130" s="493"/>
      <c r="CA130" s="493"/>
      <c r="CB130" s="493"/>
      <c r="CC130" s="493"/>
      <c r="CD130" s="493"/>
      <c r="CE130" s="493"/>
      <c r="CF130" s="493"/>
      <c r="CG130" s="493"/>
      <c r="CH130" s="493"/>
      <c r="CI130" s="493"/>
      <c r="CJ130" s="493"/>
      <c r="CK130" s="493"/>
      <c r="CL130" s="493">
        <f>SUM(CL128:CL129)</f>
        <v>2200</v>
      </c>
      <c r="CM130" s="493"/>
      <c r="CN130" s="493"/>
      <c r="CO130" s="493"/>
      <c r="CP130" s="493"/>
      <c r="CQ130" s="493"/>
      <c r="CR130" s="493"/>
      <c r="CS130" s="493"/>
      <c r="CT130" s="493"/>
      <c r="CU130" s="493"/>
      <c r="CV130" s="493"/>
      <c r="CW130" s="493"/>
      <c r="CX130" s="493"/>
      <c r="CY130" s="493"/>
      <c r="CZ130" s="493"/>
      <c r="DA130" s="493"/>
    </row>
    <row r="132" spans="1:105" s="74" customFormat="1" ht="14.25">
      <c r="A132" s="521" t="s">
        <v>500</v>
      </c>
      <c r="B132" s="521"/>
      <c r="C132" s="521"/>
      <c r="D132" s="521"/>
      <c r="E132" s="521"/>
      <c r="F132" s="521"/>
      <c r="G132" s="521"/>
      <c r="H132" s="521"/>
      <c r="I132" s="521"/>
      <c r="J132" s="521"/>
      <c r="K132" s="521"/>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521"/>
      <c r="AI132" s="521"/>
      <c r="AJ132" s="521"/>
      <c r="AK132" s="521"/>
      <c r="AL132" s="521"/>
      <c r="AM132" s="521"/>
      <c r="AN132" s="521"/>
      <c r="AO132" s="521"/>
      <c r="AP132" s="521"/>
      <c r="AQ132" s="521"/>
      <c r="AR132" s="521"/>
      <c r="AS132" s="521"/>
      <c r="AT132" s="521"/>
      <c r="AU132" s="521"/>
      <c r="AV132" s="521"/>
      <c r="AW132" s="521"/>
      <c r="AX132" s="521"/>
      <c r="AY132" s="521"/>
      <c r="AZ132" s="521"/>
      <c r="BA132" s="521"/>
      <c r="BB132" s="521"/>
      <c r="BC132" s="521"/>
      <c r="BD132" s="521"/>
      <c r="BE132" s="521"/>
      <c r="BF132" s="521"/>
      <c r="BG132" s="521"/>
      <c r="BH132" s="521"/>
      <c r="BI132" s="521"/>
      <c r="BJ132" s="521"/>
      <c r="BK132" s="521"/>
      <c r="BL132" s="521"/>
      <c r="BM132" s="521"/>
      <c r="BN132" s="521"/>
      <c r="BO132" s="521"/>
      <c r="BP132" s="521"/>
      <c r="BQ132" s="521"/>
      <c r="BR132" s="521"/>
      <c r="BS132" s="521"/>
      <c r="BT132" s="521"/>
      <c r="BU132" s="521"/>
      <c r="BV132" s="521"/>
      <c r="BW132" s="521"/>
      <c r="BX132" s="521"/>
      <c r="BY132" s="521"/>
      <c r="BZ132" s="521"/>
      <c r="CA132" s="521"/>
      <c r="CB132" s="521"/>
      <c r="CC132" s="521"/>
      <c r="CD132" s="521"/>
      <c r="CE132" s="521"/>
      <c r="CF132" s="521"/>
      <c r="CG132" s="521"/>
      <c r="CH132" s="521"/>
      <c r="CI132" s="521"/>
      <c r="CJ132" s="521"/>
      <c r="CK132" s="521"/>
      <c r="CL132" s="521"/>
      <c r="CM132" s="521"/>
      <c r="CN132" s="521"/>
      <c r="CO132" s="521"/>
      <c r="CP132" s="521"/>
      <c r="CQ132" s="521"/>
      <c r="CR132" s="521"/>
      <c r="CS132" s="521"/>
      <c r="CT132" s="521"/>
      <c r="CU132" s="521"/>
      <c r="CV132" s="521"/>
      <c r="CW132" s="521"/>
      <c r="CX132" s="521"/>
      <c r="CY132" s="521"/>
      <c r="CZ132" s="521"/>
      <c r="DA132" s="521"/>
    </row>
    <row r="133" spans="1:105" ht="10.5" customHeight="1"/>
    <row r="134" spans="1:105" s="71" customFormat="1" ht="45" customHeight="1">
      <c r="A134" s="508" t="s">
        <v>482</v>
      </c>
      <c r="B134" s="509"/>
      <c r="C134" s="509"/>
      <c r="D134" s="509"/>
      <c r="E134" s="509"/>
      <c r="F134" s="509"/>
      <c r="G134" s="510"/>
      <c r="H134" s="508" t="s">
        <v>0</v>
      </c>
      <c r="I134" s="509"/>
      <c r="J134" s="509"/>
      <c r="K134" s="509"/>
      <c r="L134" s="509"/>
      <c r="M134" s="509"/>
      <c r="N134" s="509"/>
      <c r="O134" s="509"/>
      <c r="P134" s="509"/>
      <c r="Q134" s="509"/>
      <c r="R134" s="509"/>
      <c r="S134" s="509"/>
      <c r="T134" s="509"/>
      <c r="U134" s="509"/>
      <c r="V134" s="509"/>
      <c r="W134" s="509"/>
      <c r="X134" s="509"/>
      <c r="Y134" s="509"/>
      <c r="Z134" s="509"/>
      <c r="AA134" s="509"/>
      <c r="AB134" s="509"/>
      <c r="AC134" s="509"/>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09"/>
      <c r="AY134" s="509"/>
      <c r="AZ134" s="509"/>
      <c r="BA134" s="509"/>
      <c r="BB134" s="509"/>
      <c r="BC134" s="510"/>
      <c r="BD134" s="508" t="s">
        <v>490</v>
      </c>
      <c r="BE134" s="509"/>
      <c r="BF134" s="509"/>
      <c r="BG134" s="509"/>
      <c r="BH134" s="509"/>
      <c r="BI134" s="509"/>
      <c r="BJ134" s="509"/>
      <c r="BK134" s="509"/>
      <c r="BL134" s="509"/>
      <c r="BM134" s="509"/>
      <c r="BN134" s="509"/>
      <c r="BO134" s="509"/>
      <c r="BP134" s="509"/>
      <c r="BQ134" s="509"/>
      <c r="BR134" s="509"/>
      <c r="BS134" s="510"/>
      <c r="BT134" s="508" t="s">
        <v>499</v>
      </c>
      <c r="BU134" s="509"/>
      <c r="BV134" s="509"/>
      <c r="BW134" s="509"/>
      <c r="BX134" s="509"/>
      <c r="BY134" s="509"/>
      <c r="BZ134" s="509"/>
      <c r="CA134" s="509"/>
      <c r="CB134" s="509"/>
      <c r="CC134" s="509"/>
      <c r="CD134" s="509"/>
      <c r="CE134" s="509"/>
      <c r="CF134" s="509"/>
      <c r="CG134" s="509"/>
      <c r="CH134" s="509"/>
      <c r="CI134" s="510"/>
      <c r="CJ134" s="508" t="s">
        <v>498</v>
      </c>
      <c r="CK134" s="509"/>
      <c r="CL134" s="509"/>
      <c r="CM134" s="509"/>
      <c r="CN134" s="509"/>
      <c r="CO134" s="509"/>
      <c r="CP134" s="509"/>
      <c r="CQ134" s="509"/>
      <c r="CR134" s="509"/>
      <c r="CS134" s="509"/>
      <c r="CT134" s="509"/>
      <c r="CU134" s="509"/>
      <c r="CV134" s="509"/>
      <c r="CW134" s="509"/>
      <c r="CX134" s="509"/>
      <c r="CY134" s="509"/>
      <c r="CZ134" s="509"/>
      <c r="DA134" s="510"/>
    </row>
    <row r="135" spans="1:105" s="70" customFormat="1" ht="12.75">
      <c r="A135" s="504">
        <v>1</v>
      </c>
      <c r="B135" s="504"/>
      <c r="C135" s="504"/>
      <c r="D135" s="504"/>
      <c r="E135" s="504"/>
      <c r="F135" s="504"/>
      <c r="G135" s="504"/>
      <c r="H135" s="504">
        <v>2</v>
      </c>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4"/>
      <c r="AV135" s="504"/>
      <c r="AW135" s="504"/>
      <c r="AX135" s="504"/>
      <c r="AY135" s="504"/>
      <c r="AZ135" s="504"/>
      <c r="BA135" s="504"/>
      <c r="BB135" s="504"/>
      <c r="BC135" s="504"/>
      <c r="BD135" s="504">
        <v>4</v>
      </c>
      <c r="BE135" s="504"/>
      <c r="BF135" s="504"/>
      <c r="BG135" s="504"/>
      <c r="BH135" s="504"/>
      <c r="BI135" s="504"/>
      <c r="BJ135" s="504"/>
      <c r="BK135" s="504"/>
      <c r="BL135" s="504"/>
      <c r="BM135" s="504"/>
      <c r="BN135" s="504"/>
      <c r="BO135" s="504"/>
      <c r="BP135" s="504"/>
      <c r="BQ135" s="504"/>
      <c r="BR135" s="504"/>
      <c r="BS135" s="504"/>
      <c r="BT135" s="504">
        <v>5</v>
      </c>
      <c r="BU135" s="504"/>
      <c r="BV135" s="504"/>
      <c r="BW135" s="504"/>
      <c r="BX135" s="504"/>
      <c r="BY135" s="504"/>
      <c r="BZ135" s="504"/>
      <c r="CA135" s="504"/>
      <c r="CB135" s="504"/>
      <c r="CC135" s="504"/>
      <c r="CD135" s="504"/>
      <c r="CE135" s="504"/>
      <c r="CF135" s="504"/>
      <c r="CG135" s="504"/>
      <c r="CH135" s="504"/>
      <c r="CI135" s="504"/>
      <c r="CJ135" s="504">
        <v>6</v>
      </c>
      <c r="CK135" s="504"/>
      <c r="CL135" s="504"/>
      <c r="CM135" s="504"/>
      <c r="CN135" s="504"/>
      <c r="CO135" s="504"/>
      <c r="CP135" s="504"/>
      <c r="CQ135" s="504"/>
      <c r="CR135" s="504"/>
      <c r="CS135" s="504"/>
      <c r="CT135" s="504"/>
      <c r="CU135" s="504"/>
      <c r="CV135" s="504"/>
      <c r="CW135" s="504"/>
      <c r="CX135" s="504"/>
      <c r="CY135" s="504"/>
      <c r="CZ135" s="504"/>
      <c r="DA135" s="504"/>
    </row>
    <row r="136" spans="1:105" s="69" customFormat="1" ht="15" customHeight="1">
      <c r="A136" s="499"/>
      <c r="B136" s="499"/>
      <c r="C136" s="499"/>
      <c r="D136" s="499"/>
      <c r="E136" s="499"/>
      <c r="F136" s="499"/>
      <c r="G136" s="499"/>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0"/>
      <c r="AV136" s="500"/>
      <c r="AW136" s="500"/>
      <c r="AX136" s="500"/>
      <c r="AY136" s="500"/>
      <c r="AZ136" s="500"/>
      <c r="BA136" s="500"/>
      <c r="BB136" s="500"/>
      <c r="BC136" s="500"/>
      <c r="BD136" s="493"/>
      <c r="BE136" s="493"/>
      <c r="BF136" s="493"/>
      <c r="BG136" s="493"/>
      <c r="BH136" s="493"/>
      <c r="BI136" s="493"/>
      <c r="BJ136" s="493"/>
      <c r="BK136" s="493"/>
      <c r="BL136" s="493"/>
      <c r="BM136" s="493"/>
      <c r="BN136" s="493"/>
      <c r="BO136" s="493"/>
      <c r="BP136" s="493"/>
      <c r="BQ136" s="493"/>
      <c r="BR136" s="493"/>
      <c r="BS136" s="493"/>
      <c r="BT136" s="493"/>
      <c r="BU136" s="493"/>
      <c r="BV136" s="493"/>
      <c r="BW136" s="493"/>
      <c r="BX136" s="493"/>
      <c r="BY136" s="493"/>
      <c r="BZ136" s="493"/>
      <c r="CA136" s="493"/>
      <c r="CB136" s="493"/>
      <c r="CC136" s="493"/>
      <c r="CD136" s="493"/>
      <c r="CE136" s="493"/>
      <c r="CF136" s="493"/>
      <c r="CG136" s="493"/>
      <c r="CH136" s="493"/>
      <c r="CI136" s="493"/>
      <c r="CJ136" s="493"/>
      <c r="CK136" s="493"/>
      <c r="CL136" s="493"/>
      <c r="CM136" s="493"/>
      <c r="CN136" s="493"/>
      <c r="CO136" s="493"/>
      <c r="CP136" s="493"/>
      <c r="CQ136" s="493"/>
      <c r="CR136" s="493"/>
      <c r="CS136" s="493"/>
      <c r="CT136" s="493"/>
      <c r="CU136" s="493"/>
      <c r="CV136" s="493"/>
      <c r="CW136" s="493"/>
      <c r="CX136" s="493"/>
      <c r="CY136" s="493"/>
      <c r="CZ136" s="493"/>
      <c r="DA136" s="493"/>
    </row>
    <row r="137" spans="1:105" s="69" customFormat="1" ht="15" customHeight="1">
      <c r="A137" s="499"/>
      <c r="B137" s="499"/>
      <c r="C137" s="499"/>
      <c r="D137" s="499"/>
      <c r="E137" s="499"/>
      <c r="F137" s="499"/>
      <c r="G137" s="499"/>
      <c r="H137" s="500"/>
      <c r="I137" s="500"/>
      <c r="J137" s="500"/>
      <c r="K137" s="500"/>
      <c r="L137" s="500"/>
      <c r="M137" s="500"/>
      <c r="N137" s="500"/>
      <c r="O137" s="500"/>
      <c r="P137" s="500"/>
      <c r="Q137" s="500"/>
      <c r="R137" s="500"/>
      <c r="S137" s="500"/>
      <c r="T137" s="500"/>
      <c r="U137" s="500"/>
      <c r="V137" s="500"/>
      <c r="W137" s="500"/>
      <c r="X137" s="500"/>
      <c r="Y137" s="500"/>
      <c r="Z137" s="500"/>
      <c r="AA137" s="500"/>
      <c r="AB137" s="500"/>
      <c r="AC137" s="500"/>
      <c r="AD137" s="500"/>
      <c r="AE137" s="500"/>
      <c r="AF137" s="500"/>
      <c r="AG137" s="500"/>
      <c r="AH137" s="500"/>
      <c r="AI137" s="500"/>
      <c r="AJ137" s="500"/>
      <c r="AK137" s="500"/>
      <c r="AL137" s="500"/>
      <c r="AM137" s="500"/>
      <c r="AN137" s="500"/>
      <c r="AO137" s="500"/>
      <c r="AP137" s="500"/>
      <c r="AQ137" s="500"/>
      <c r="AR137" s="500"/>
      <c r="AS137" s="500"/>
      <c r="AT137" s="500"/>
      <c r="AU137" s="500"/>
      <c r="AV137" s="500"/>
      <c r="AW137" s="500"/>
      <c r="AX137" s="500"/>
      <c r="AY137" s="500"/>
      <c r="AZ137" s="500"/>
      <c r="BA137" s="500"/>
      <c r="BB137" s="500"/>
      <c r="BC137" s="500"/>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c r="CP137" s="493"/>
      <c r="CQ137" s="493"/>
      <c r="CR137" s="493"/>
      <c r="CS137" s="493"/>
      <c r="CT137" s="493"/>
      <c r="CU137" s="493"/>
      <c r="CV137" s="493"/>
      <c r="CW137" s="493"/>
      <c r="CX137" s="493"/>
      <c r="CY137" s="493"/>
      <c r="CZ137" s="493"/>
      <c r="DA137" s="493"/>
    </row>
    <row r="138" spans="1:105" s="69" customFormat="1" ht="15" customHeight="1">
      <c r="A138" s="499"/>
      <c r="B138" s="499"/>
      <c r="C138" s="499"/>
      <c r="D138" s="499"/>
      <c r="E138" s="499"/>
      <c r="F138" s="499"/>
      <c r="G138" s="499"/>
      <c r="H138" s="497" t="s">
        <v>471</v>
      </c>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497"/>
      <c r="AO138" s="497"/>
      <c r="AP138" s="497"/>
      <c r="AQ138" s="497"/>
      <c r="AR138" s="497"/>
      <c r="AS138" s="497"/>
      <c r="AT138" s="497"/>
      <c r="AU138" s="497"/>
      <c r="AV138" s="497"/>
      <c r="AW138" s="497"/>
      <c r="AX138" s="497"/>
      <c r="AY138" s="497"/>
      <c r="AZ138" s="497"/>
      <c r="BA138" s="497"/>
      <c r="BB138" s="497"/>
      <c r="BC138" s="498"/>
      <c r="BD138" s="493" t="s">
        <v>47</v>
      </c>
      <c r="BE138" s="493"/>
      <c r="BF138" s="493"/>
      <c r="BG138" s="493"/>
      <c r="BH138" s="493"/>
      <c r="BI138" s="493"/>
      <c r="BJ138" s="493"/>
      <c r="BK138" s="493"/>
      <c r="BL138" s="493"/>
      <c r="BM138" s="493"/>
      <c r="BN138" s="493"/>
      <c r="BO138" s="493"/>
      <c r="BP138" s="493"/>
      <c r="BQ138" s="493"/>
      <c r="BR138" s="493"/>
      <c r="BS138" s="493"/>
      <c r="BT138" s="493" t="s">
        <v>47</v>
      </c>
      <c r="BU138" s="493"/>
      <c r="BV138" s="493"/>
      <c r="BW138" s="493"/>
      <c r="BX138" s="493"/>
      <c r="BY138" s="493"/>
      <c r="BZ138" s="493"/>
      <c r="CA138" s="493"/>
      <c r="CB138" s="493"/>
      <c r="CC138" s="493"/>
      <c r="CD138" s="493"/>
      <c r="CE138" s="493"/>
      <c r="CF138" s="493"/>
      <c r="CG138" s="493"/>
      <c r="CH138" s="493"/>
      <c r="CI138" s="493"/>
      <c r="CJ138" s="493" t="s">
        <v>47</v>
      </c>
      <c r="CK138" s="493"/>
      <c r="CL138" s="493"/>
      <c r="CM138" s="493"/>
      <c r="CN138" s="493"/>
      <c r="CO138" s="493"/>
      <c r="CP138" s="493"/>
      <c r="CQ138" s="493"/>
      <c r="CR138" s="493"/>
      <c r="CS138" s="493"/>
      <c r="CT138" s="493"/>
      <c r="CU138" s="493"/>
      <c r="CV138" s="493"/>
      <c r="CW138" s="493"/>
      <c r="CX138" s="493"/>
      <c r="CY138" s="493"/>
      <c r="CZ138" s="493"/>
      <c r="DA138" s="493"/>
    </row>
    <row r="140" spans="1:105" s="74" customFormat="1" ht="14.25">
      <c r="A140" s="521" t="s">
        <v>561</v>
      </c>
      <c r="B140" s="521"/>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1"/>
      <c r="AJ140" s="521"/>
      <c r="AK140" s="521"/>
      <c r="AL140" s="521"/>
      <c r="AM140" s="521"/>
      <c r="AN140" s="521"/>
      <c r="AO140" s="521"/>
      <c r="AP140" s="521"/>
      <c r="AQ140" s="521"/>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c r="CF140" s="521"/>
      <c r="CG140" s="521"/>
      <c r="CH140" s="521"/>
      <c r="CI140" s="521"/>
      <c r="CJ140" s="521"/>
      <c r="CK140" s="521"/>
      <c r="CL140" s="521"/>
      <c r="CM140" s="521"/>
      <c r="CN140" s="521"/>
      <c r="CO140" s="521"/>
      <c r="CP140" s="521"/>
      <c r="CQ140" s="521"/>
      <c r="CR140" s="521"/>
      <c r="CS140" s="521"/>
      <c r="CT140" s="521"/>
      <c r="CU140" s="521"/>
      <c r="CV140" s="521"/>
      <c r="CW140" s="521"/>
      <c r="CX140" s="521"/>
      <c r="CY140" s="521"/>
      <c r="CZ140" s="521"/>
      <c r="DA140" s="521"/>
    </row>
    <row r="141" spans="1:105" s="90" customFormat="1" ht="14.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row>
    <row r="142" spans="1:105" s="90" customFormat="1" ht="14.25">
      <c r="A142" s="526" t="s">
        <v>524</v>
      </c>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6"/>
      <c r="AB142" s="526"/>
      <c r="AC142" s="526"/>
      <c r="AD142" s="526"/>
      <c r="AE142" s="526"/>
      <c r="AF142" s="526"/>
      <c r="AG142" s="526"/>
      <c r="AH142" s="526"/>
      <c r="AI142" s="526"/>
      <c r="AJ142" s="526"/>
      <c r="AK142" s="526"/>
      <c r="AL142" s="526"/>
      <c r="AM142" s="526"/>
      <c r="AN142" s="526"/>
      <c r="AO142" s="526"/>
      <c r="AP142" s="527" t="s">
        <v>619</v>
      </c>
      <c r="AQ142" s="527"/>
      <c r="AR142" s="527"/>
      <c r="AS142" s="527"/>
      <c r="AT142" s="527"/>
      <c r="AU142" s="527"/>
      <c r="AV142" s="527"/>
      <c r="AW142" s="527"/>
      <c r="AX142" s="527"/>
      <c r="AY142" s="527"/>
      <c r="AZ142" s="527"/>
      <c r="BA142" s="527"/>
      <c r="BB142" s="527"/>
      <c r="BC142" s="527"/>
      <c r="BD142" s="527"/>
      <c r="BE142" s="527"/>
      <c r="BF142" s="527"/>
      <c r="BG142" s="527"/>
      <c r="BH142" s="527"/>
      <c r="BI142" s="527"/>
      <c r="BJ142" s="527"/>
      <c r="BK142" s="527"/>
      <c r="BL142" s="527"/>
      <c r="BM142" s="527"/>
      <c r="BN142" s="527"/>
      <c r="BO142" s="527"/>
      <c r="BP142" s="527"/>
      <c r="BQ142" s="527"/>
      <c r="BR142" s="527"/>
      <c r="BS142" s="527"/>
      <c r="BT142" s="527"/>
      <c r="BU142" s="527"/>
      <c r="BV142" s="527"/>
      <c r="BW142" s="527"/>
      <c r="BX142" s="527"/>
      <c r="BY142" s="527"/>
      <c r="BZ142" s="527"/>
      <c r="CA142" s="527"/>
      <c r="CB142" s="527"/>
      <c r="CC142" s="527"/>
      <c r="CD142" s="527"/>
      <c r="CE142" s="527"/>
      <c r="CF142" s="527"/>
      <c r="CG142" s="527"/>
      <c r="CH142" s="527"/>
      <c r="CI142" s="527"/>
      <c r="CJ142" s="527"/>
      <c r="CK142" s="527"/>
      <c r="CL142" s="527"/>
      <c r="CM142" s="527"/>
      <c r="CN142" s="527"/>
      <c r="CO142" s="527"/>
      <c r="CP142" s="527"/>
      <c r="CQ142" s="527"/>
      <c r="CR142" s="527"/>
      <c r="CS142" s="527"/>
      <c r="CT142" s="527"/>
      <c r="CU142" s="527"/>
      <c r="CV142" s="527"/>
      <c r="CW142" s="527"/>
      <c r="CX142" s="527"/>
      <c r="CY142" s="527"/>
      <c r="CZ142" s="527"/>
      <c r="DA142" s="527"/>
    </row>
    <row r="143" spans="1:105" ht="10.5" customHeight="1"/>
    <row r="144" spans="1:105" s="71" customFormat="1" ht="45" customHeight="1">
      <c r="A144" s="508" t="s">
        <v>482</v>
      </c>
      <c r="B144" s="509"/>
      <c r="C144" s="509"/>
      <c r="D144" s="509"/>
      <c r="E144" s="509"/>
      <c r="F144" s="509"/>
      <c r="G144" s="510"/>
      <c r="H144" s="508" t="s">
        <v>491</v>
      </c>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09"/>
      <c r="AY144" s="509"/>
      <c r="AZ144" s="509"/>
      <c r="BA144" s="509"/>
      <c r="BB144" s="509"/>
      <c r="BC144" s="510"/>
      <c r="BD144" s="508" t="s">
        <v>497</v>
      </c>
      <c r="BE144" s="509"/>
      <c r="BF144" s="509"/>
      <c r="BG144" s="509"/>
      <c r="BH144" s="509"/>
      <c r="BI144" s="509"/>
      <c r="BJ144" s="509"/>
      <c r="BK144" s="509"/>
      <c r="BL144" s="509"/>
      <c r="BM144" s="509"/>
      <c r="BN144" s="509"/>
      <c r="BO144" s="509"/>
      <c r="BP144" s="509"/>
      <c r="BQ144" s="509"/>
      <c r="BR144" s="509"/>
      <c r="BS144" s="510"/>
      <c r="BT144" s="508" t="s">
        <v>496</v>
      </c>
      <c r="BU144" s="509"/>
      <c r="BV144" s="509"/>
      <c r="BW144" s="509"/>
      <c r="BX144" s="509"/>
      <c r="BY144" s="509"/>
      <c r="BZ144" s="509"/>
      <c r="CA144" s="509"/>
      <c r="CB144" s="509"/>
      <c r="CC144" s="509"/>
      <c r="CD144" s="509"/>
      <c r="CE144" s="509"/>
      <c r="CF144" s="509"/>
      <c r="CG144" s="509"/>
      <c r="CH144" s="509"/>
      <c r="CI144" s="510"/>
      <c r="CJ144" s="508" t="s">
        <v>495</v>
      </c>
      <c r="CK144" s="509"/>
      <c r="CL144" s="509"/>
      <c r="CM144" s="509"/>
      <c r="CN144" s="509"/>
      <c r="CO144" s="509"/>
      <c r="CP144" s="509"/>
      <c r="CQ144" s="509"/>
      <c r="CR144" s="509"/>
      <c r="CS144" s="509"/>
      <c r="CT144" s="509"/>
      <c r="CU144" s="509"/>
      <c r="CV144" s="509"/>
      <c r="CW144" s="509"/>
      <c r="CX144" s="509"/>
      <c r="CY144" s="509"/>
      <c r="CZ144" s="509"/>
      <c r="DA144" s="510"/>
    </row>
    <row r="145" spans="1:105" s="70" customFormat="1" ht="12.75">
      <c r="A145" s="504">
        <v>1</v>
      </c>
      <c r="B145" s="504"/>
      <c r="C145" s="504"/>
      <c r="D145" s="504"/>
      <c r="E145" s="504"/>
      <c r="F145" s="504"/>
      <c r="G145" s="504"/>
      <c r="H145" s="504">
        <v>2</v>
      </c>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4"/>
      <c r="AY145" s="504"/>
      <c r="AZ145" s="504"/>
      <c r="BA145" s="504"/>
      <c r="BB145" s="504"/>
      <c r="BC145" s="504"/>
      <c r="BD145" s="504">
        <v>3</v>
      </c>
      <c r="BE145" s="504"/>
      <c r="BF145" s="504"/>
      <c r="BG145" s="504"/>
      <c r="BH145" s="504"/>
      <c r="BI145" s="504"/>
      <c r="BJ145" s="504"/>
      <c r="BK145" s="504"/>
      <c r="BL145" s="504"/>
      <c r="BM145" s="504"/>
      <c r="BN145" s="504"/>
      <c r="BO145" s="504"/>
      <c r="BP145" s="504"/>
      <c r="BQ145" s="504"/>
      <c r="BR145" s="504"/>
      <c r="BS145" s="504"/>
      <c r="BT145" s="504">
        <v>4</v>
      </c>
      <c r="BU145" s="504"/>
      <c r="BV145" s="504"/>
      <c r="BW145" s="504"/>
      <c r="BX145" s="504"/>
      <c r="BY145" s="504"/>
      <c r="BZ145" s="504"/>
      <c r="CA145" s="504"/>
      <c r="CB145" s="504"/>
      <c r="CC145" s="504"/>
      <c r="CD145" s="504"/>
      <c r="CE145" s="504"/>
      <c r="CF145" s="504"/>
      <c r="CG145" s="504"/>
      <c r="CH145" s="504"/>
      <c r="CI145" s="504"/>
      <c r="CJ145" s="504">
        <v>5</v>
      </c>
      <c r="CK145" s="504"/>
      <c r="CL145" s="504"/>
      <c r="CM145" s="504"/>
      <c r="CN145" s="504"/>
      <c r="CO145" s="504"/>
      <c r="CP145" s="504"/>
      <c r="CQ145" s="504"/>
      <c r="CR145" s="504"/>
      <c r="CS145" s="504"/>
      <c r="CT145" s="504"/>
      <c r="CU145" s="504"/>
      <c r="CV145" s="504"/>
      <c r="CW145" s="504"/>
      <c r="CX145" s="504"/>
      <c r="CY145" s="504"/>
      <c r="CZ145" s="504"/>
      <c r="DA145" s="504"/>
    </row>
    <row r="146" spans="1:105" s="69" customFormat="1" ht="29.25" customHeight="1">
      <c r="A146" s="499" t="s">
        <v>11</v>
      </c>
      <c r="B146" s="499"/>
      <c r="C146" s="499"/>
      <c r="D146" s="499"/>
      <c r="E146" s="499"/>
      <c r="F146" s="499"/>
      <c r="G146" s="499"/>
      <c r="H146" s="500" t="s">
        <v>616</v>
      </c>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500"/>
      <c r="AE146" s="500"/>
      <c r="AF146" s="500"/>
      <c r="AG146" s="500"/>
      <c r="AH146" s="500"/>
      <c r="AI146" s="500"/>
      <c r="AJ146" s="500"/>
      <c r="AK146" s="500"/>
      <c r="AL146" s="500"/>
      <c r="AM146" s="500"/>
      <c r="AN146" s="500"/>
      <c r="AO146" s="500"/>
      <c r="AP146" s="500"/>
      <c r="AQ146" s="500"/>
      <c r="AR146" s="500"/>
      <c r="AS146" s="500"/>
      <c r="AT146" s="500"/>
      <c r="AU146" s="500"/>
      <c r="AV146" s="500"/>
      <c r="AW146" s="500"/>
      <c r="AX146" s="500"/>
      <c r="AY146" s="500"/>
      <c r="AZ146" s="500"/>
      <c r="BA146" s="500"/>
      <c r="BB146" s="500"/>
      <c r="BC146" s="500"/>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3"/>
      <c r="CE146" s="493"/>
      <c r="CF146" s="493"/>
      <c r="CG146" s="493"/>
      <c r="CH146" s="493"/>
      <c r="CI146" s="493"/>
      <c r="CJ146" s="493">
        <v>0</v>
      </c>
      <c r="CK146" s="493"/>
      <c r="CL146" s="493"/>
      <c r="CM146" s="493"/>
      <c r="CN146" s="493"/>
      <c r="CO146" s="493"/>
      <c r="CP146" s="493"/>
      <c r="CQ146" s="493"/>
      <c r="CR146" s="493"/>
      <c r="CS146" s="493"/>
      <c r="CT146" s="493"/>
      <c r="CU146" s="493"/>
      <c r="CV146" s="493"/>
      <c r="CW146" s="493"/>
      <c r="CX146" s="493"/>
      <c r="CY146" s="493"/>
      <c r="CZ146" s="493"/>
      <c r="DA146" s="493"/>
    </row>
    <row r="147" spans="1:105" s="69" customFormat="1" ht="15" customHeight="1">
      <c r="A147" s="499"/>
      <c r="B147" s="499"/>
      <c r="C147" s="499"/>
      <c r="D147" s="499"/>
      <c r="E147" s="499"/>
      <c r="F147" s="499"/>
      <c r="G147" s="499"/>
      <c r="H147" s="500"/>
      <c r="I147" s="500"/>
      <c r="J147" s="500"/>
      <c r="K147" s="500"/>
      <c r="L147" s="500"/>
      <c r="M147" s="500"/>
      <c r="N147" s="500"/>
      <c r="O147" s="500"/>
      <c r="P147" s="500"/>
      <c r="Q147" s="500"/>
      <c r="R147" s="500"/>
      <c r="S147" s="500"/>
      <c r="T147" s="500"/>
      <c r="U147" s="500"/>
      <c r="V147" s="500"/>
      <c r="W147" s="500"/>
      <c r="X147" s="500"/>
      <c r="Y147" s="500"/>
      <c r="Z147" s="500"/>
      <c r="AA147" s="500"/>
      <c r="AB147" s="500"/>
      <c r="AC147" s="500"/>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0"/>
      <c r="AY147" s="500"/>
      <c r="AZ147" s="500"/>
      <c r="BA147" s="500"/>
      <c r="BB147" s="500"/>
      <c r="BC147" s="500"/>
      <c r="BD147" s="493"/>
      <c r="BE147" s="493"/>
      <c r="BF147" s="493"/>
      <c r="BG147" s="493"/>
      <c r="BH147" s="493"/>
      <c r="BI147" s="493"/>
      <c r="BJ147" s="493"/>
      <c r="BK147" s="493"/>
      <c r="BL147" s="493"/>
      <c r="BM147" s="493"/>
      <c r="BN147" s="493"/>
      <c r="BO147" s="493"/>
      <c r="BP147" s="493"/>
      <c r="BQ147" s="493"/>
      <c r="BR147" s="493"/>
      <c r="BS147" s="493"/>
      <c r="BT147" s="493"/>
      <c r="BU147" s="493"/>
      <c r="BV147" s="493"/>
      <c r="BW147" s="493"/>
      <c r="BX147" s="493"/>
      <c r="BY147" s="493"/>
      <c r="BZ147" s="493"/>
      <c r="CA147" s="493"/>
      <c r="CB147" s="493"/>
      <c r="CC147" s="493"/>
      <c r="CD147" s="493"/>
      <c r="CE147" s="493"/>
      <c r="CF147" s="493"/>
      <c r="CG147" s="493"/>
      <c r="CH147" s="493"/>
      <c r="CI147" s="493"/>
      <c r="CJ147" s="493"/>
      <c r="CK147" s="493"/>
      <c r="CL147" s="493"/>
      <c r="CM147" s="493"/>
      <c r="CN147" s="493"/>
      <c r="CO147" s="493"/>
      <c r="CP147" s="493"/>
      <c r="CQ147" s="493"/>
      <c r="CR147" s="493"/>
      <c r="CS147" s="493"/>
      <c r="CT147" s="493"/>
      <c r="CU147" s="493"/>
      <c r="CV147" s="493"/>
      <c r="CW147" s="493"/>
      <c r="CX147" s="493"/>
      <c r="CY147" s="493"/>
      <c r="CZ147" s="493"/>
      <c r="DA147" s="493"/>
    </row>
    <row r="148" spans="1:105" s="69" customFormat="1" ht="15" customHeight="1">
      <c r="A148" s="499"/>
      <c r="B148" s="499"/>
      <c r="C148" s="499"/>
      <c r="D148" s="499"/>
      <c r="E148" s="499"/>
      <c r="F148" s="499"/>
      <c r="G148" s="499"/>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0"/>
      <c r="AY148" s="500"/>
      <c r="AZ148" s="500"/>
      <c r="BA148" s="500"/>
      <c r="BB148" s="500"/>
      <c r="BC148" s="500"/>
      <c r="BD148" s="493"/>
      <c r="BE148" s="493"/>
      <c r="BF148" s="493"/>
      <c r="BG148" s="493"/>
      <c r="BH148" s="493"/>
      <c r="BI148" s="493"/>
      <c r="BJ148" s="493"/>
      <c r="BK148" s="493"/>
      <c r="BL148" s="493"/>
      <c r="BM148" s="493"/>
      <c r="BN148" s="493"/>
      <c r="BO148" s="493"/>
      <c r="BP148" s="493"/>
      <c r="BQ148" s="493"/>
      <c r="BR148" s="493"/>
      <c r="BS148" s="493"/>
      <c r="BT148" s="493"/>
      <c r="BU148" s="493"/>
      <c r="BV148" s="493"/>
      <c r="BW148" s="493"/>
      <c r="BX148" s="493"/>
      <c r="BY148" s="493"/>
      <c r="BZ148" s="493"/>
      <c r="CA148" s="493"/>
      <c r="CB148" s="493"/>
      <c r="CC148" s="493"/>
      <c r="CD148" s="493"/>
      <c r="CE148" s="493"/>
      <c r="CF148" s="493"/>
      <c r="CG148" s="493"/>
      <c r="CH148" s="493"/>
      <c r="CI148" s="493"/>
      <c r="CJ148" s="493"/>
      <c r="CK148" s="493"/>
      <c r="CL148" s="493"/>
      <c r="CM148" s="493"/>
      <c r="CN148" s="493"/>
      <c r="CO148" s="493"/>
      <c r="CP148" s="493"/>
      <c r="CQ148" s="493"/>
      <c r="CR148" s="493"/>
      <c r="CS148" s="493"/>
      <c r="CT148" s="493"/>
      <c r="CU148" s="493"/>
      <c r="CV148" s="493"/>
      <c r="CW148" s="493"/>
      <c r="CX148" s="493"/>
      <c r="CY148" s="493"/>
      <c r="CZ148" s="493"/>
      <c r="DA148" s="493"/>
    </row>
    <row r="149" spans="1:105" s="69" customFormat="1" ht="15" customHeight="1">
      <c r="A149" s="499"/>
      <c r="B149" s="499"/>
      <c r="C149" s="499"/>
      <c r="D149" s="499"/>
      <c r="E149" s="499"/>
      <c r="F149" s="499"/>
      <c r="G149" s="499"/>
      <c r="H149" s="497" t="s">
        <v>471</v>
      </c>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497"/>
      <c r="AY149" s="497"/>
      <c r="AZ149" s="497"/>
      <c r="BA149" s="497"/>
      <c r="BB149" s="497"/>
      <c r="BC149" s="498"/>
      <c r="BD149" s="493" t="s">
        <v>47</v>
      </c>
      <c r="BE149" s="493"/>
      <c r="BF149" s="493"/>
      <c r="BG149" s="493"/>
      <c r="BH149" s="493"/>
      <c r="BI149" s="493"/>
      <c r="BJ149" s="493"/>
      <c r="BK149" s="493"/>
      <c r="BL149" s="493"/>
      <c r="BM149" s="493"/>
      <c r="BN149" s="493"/>
      <c r="BO149" s="493"/>
      <c r="BP149" s="493"/>
      <c r="BQ149" s="493"/>
      <c r="BR149" s="493"/>
      <c r="BS149" s="493"/>
      <c r="BT149" s="493" t="s">
        <v>47</v>
      </c>
      <c r="BU149" s="493"/>
      <c r="BV149" s="493"/>
      <c r="BW149" s="493"/>
      <c r="BX149" s="493"/>
      <c r="BY149" s="493"/>
      <c r="BZ149" s="493"/>
      <c r="CA149" s="493"/>
      <c r="CB149" s="493"/>
      <c r="CC149" s="493"/>
      <c r="CD149" s="493"/>
      <c r="CE149" s="493"/>
      <c r="CF149" s="493"/>
      <c r="CG149" s="493"/>
      <c r="CH149" s="493"/>
      <c r="CI149" s="493"/>
      <c r="CJ149" s="493">
        <f>SUM(CJ146:CJ148)</f>
        <v>0</v>
      </c>
      <c r="CK149" s="493"/>
      <c r="CL149" s="493"/>
      <c r="CM149" s="493"/>
      <c r="CN149" s="493"/>
      <c r="CO149" s="493"/>
      <c r="CP149" s="493"/>
      <c r="CQ149" s="493"/>
      <c r="CR149" s="493"/>
      <c r="CS149" s="493"/>
      <c r="CT149" s="493"/>
      <c r="CU149" s="493"/>
      <c r="CV149" s="493"/>
      <c r="CW149" s="493"/>
      <c r="CX149" s="493"/>
      <c r="CY149" s="493"/>
      <c r="CZ149" s="493"/>
      <c r="DA149" s="493"/>
    </row>
    <row r="150" spans="1:105" s="69" customFormat="1" ht="15" customHeight="1">
      <c r="A150" s="86"/>
      <c r="B150" s="86"/>
      <c r="C150" s="86"/>
      <c r="D150" s="86"/>
      <c r="E150" s="86"/>
      <c r="F150" s="86"/>
      <c r="G150" s="86"/>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row>
    <row r="151" spans="1:105" s="69" customFormat="1" ht="15" customHeight="1">
      <c r="A151" s="526" t="s">
        <v>524</v>
      </c>
      <c r="B151" s="526"/>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7" t="s">
        <v>615</v>
      </c>
      <c r="AQ151" s="527"/>
      <c r="AR151" s="527"/>
      <c r="AS151" s="527"/>
      <c r="AT151" s="527"/>
      <c r="AU151" s="527"/>
      <c r="AV151" s="527"/>
      <c r="AW151" s="527"/>
      <c r="AX151" s="527"/>
      <c r="AY151" s="527"/>
      <c r="AZ151" s="527"/>
      <c r="BA151" s="527"/>
      <c r="BB151" s="527"/>
      <c r="BC151" s="527"/>
      <c r="BD151" s="527"/>
      <c r="BE151" s="527"/>
      <c r="BF151" s="527"/>
      <c r="BG151" s="527"/>
      <c r="BH151" s="527"/>
      <c r="BI151" s="527"/>
      <c r="BJ151" s="527"/>
      <c r="BK151" s="527"/>
      <c r="BL151" s="527"/>
      <c r="BM151" s="527"/>
      <c r="BN151" s="527"/>
      <c r="BO151" s="527"/>
      <c r="BP151" s="527"/>
      <c r="BQ151" s="527"/>
      <c r="BR151" s="527"/>
      <c r="BS151" s="527"/>
      <c r="BT151" s="527"/>
      <c r="BU151" s="527"/>
      <c r="BV151" s="527"/>
      <c r="BW151" s="527"/>
      <c r="BX151" s="527"/>
      <c r="BY151" s="527"/>
      <c r="BZ151" s="527"/>
      <c r="CA151" s="527"/>
      <c r="CB151" s="527"/>
      <c r="CC151" s="527"/>
      <c r="CD151" s="527"/>
      <c r="CE151" s="527"/>
      <c r="CF151" s="527"/>
      <c r="CG151" s="527"/>
      <c r="CH151" s="527"/>
      <c r="CI151" s="527"/>
      <c r="CJ151" s="527"/>
      <c r="CK151" s="527"/>
      <c r="CL151" s="527"/>
      <c r="CM151" s="527"/>
      <c r="CN151" s="527"/>
      <c r="CO151" s="527"/>
      <c r="CP151" s="527"/>
      <c r="CQ151" s="527"/>
      <c r="CR151" s="527"/>
      <c r="CS151" s="527"/>
      <c r="CT151" s="527"/>
      <c r="CU151" s="527"/>
      <c r="CV151" s="527"/>
      <c r="CW151" s="527"/>
      <c r="CX151" s="527"/>
      <c r="CY151" s="527"/>
      <c r="CZ151" s="527"/>
      <c r="DA151" s="527"/>
    </row>
    <row r="152" spans="1:105" s="69" customFormat="1" ht="1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row>
    <row r="153" spans="1:105" s="69" customFormat="1" ht="15" customHeight="1">
      <c r="A153" s="508" t="s">
        <v>482</v>
      </c>
      <c r="B153" s="509"/>
      <c r="C153" s="509"/>
      <c r="D153" s="509"/>
      <c r="E153" s="509"/>
      <c r="F153" s="509"/>
      <c r="G153" s="510"/>
      <c r="H153" s="508" t="s">
        <v>491</v>
      </c>
      <c r="I153" s="509"/>
      <c r="J153" s="509"/>
      <c r="K153" s="509"/>
      <c r="L153" s="509"/>
      <c r="M153" s="509"/>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09"/>
      <c r="AL153" s="509"/>
      <c r="AM153" s="509"/>
      <c r="AN153" s="509"/>
      <c r="AO153" s="509"/>
      <c r="AP153" s="509"/>
      <c r="AQ153" s="509"/>
      <c r="AR153" s="509"/>
      <c r="AS153" s="509"/>
      <c r="AT153" s="509"/>
      <c r="AU153" s="509"/>
      <c r="AV153" s="509"/>
      <c r="AW153" s="509"/>
      <c r="AX153" s="509"/>
      <c r="AY153" s="509"/>
      <c r="AZ153" s="509"/>
      <c r="BA153" s="509"/>
      <c r="BB153" s="509"/>
      <c r="BC153" s="510"/>
      <c r="BD153" s="508" t="s">
        <v>497</v>
      </c>
      <c r="BE153" s="509"/>
      <c r="BF153" s="509"/>
      <c r="BG153" s="509"/>
      <c r="BH153" s="509"/>
      <c r="BI153" s="509"/>
      <c r="BJ153" s="509"/>
      <c r="BK153" s="509"/>
      <c r="BL153" s="509"/>
      <c r="BM153" s="509"/>
      <c r="BN153" s="509"/>
      <c r="BO153" s="509"/>
      <c r="BP153" s="509"/>
      <c r="BQ153" s="509"/>
      <c r="BR153" s="509"/>
      <c r="BS153" s="510"/>
      <c r="BT153" s="508" t="s">
        <v>496</v>
      </c>
      <c r="BU153" s="509"/>
      <c r="BV153" s="509"/>
      <c r="BW153" s="509"/>
      <c r="BX153" s="509"/>
      <c r="BY153" s="509"/>
      <c r="BZ153" s="509"/>
      <c r="CA153" s="509"/>
      <c r="CB153" s="509"/>
      <c r="CC153" s="509"/>
      <c r="CD153" s="509"/>
      <c r="CE153" s="509"/>
      <c r="CF153" s="509"/>
      <c r="CG153" s="509"/>
      <c r="CH153" s="509"/>
      <c r="CI153" s="510"/>
      <c r="CJ153" s="508" t="s">
        <v>495</v>
      </c>
      <c r="CK153" s="509"/>
      <c r="CL153" s="509"/>
      <c r="CM153" s="509"/>
      <c r="CN153" s="509"/>
      <c r="CO153" s="509"/>
      <c r="CP153" s="509"/>
      <c r="CQ153" s="509"/>
      <c r="CR153" s="509"/>
      <c r="CS153" s="509"/>
      <c r="CT153" s="509"/>
      <c r="CU153" s="509"/>
      <c r="CV153" s="509"/>
      <c r="CW153" s="509"/>
      <c r="CX153" s="509"/>
      <c r="CY153" s="509"/>
      <c r="CZ153" s="509"/>
      <c r="DA153" s="510"/>
    </row>
    <row r="154" spans="1:105" s="69" customFormat="1" ht="15" customHeight="1">
      <c r="A154" s="504">
        <v>1</v>
      </c>
      <c r="B154" s="504"/>
      <c r="C154" s="504"/>
      <c r="D154" s="504"/>
      <c r="E154" s="504"/>
      <c r="F154" s="504"/>
      <c r="G154" s="504"/>
      <c r="H154" s="504">
        <v>2</v>
      </c>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v>3</v>
      </c>
      <c r="BE154" s="504"/>
      <c r="BF154" s="504"/>
      <c r="BG154" s="504"/>
      <c r="BH154" s="504"/>
      <c r="BI154" s="504"/>
      <c r="BJ154" s="504"/>
      <c r="BK154" s="504"/>
      <c r="BL154" s="504"/>
      <c r="BM154" s="504"/>
      <c r="BN154" s="504"/>
      <c r="BO154" s="504"/>
      <c r="BP154" s="504"/>
      <c r="BQ154" s="504"/>
      <c r="BR154" s="504"/>
      <c r="BS154" s="504"/>
      <c r="BT154" s="504">
        <v>4</v>
      </c>
      <c r="BU154" s="504"/>
      <c r="BV154" s="504"/>
      <c r="BW154" s="504"/>
      <c r="BX154" s="504"/>
      <c r="BY154" s="504"/>
      <c r="BZ154" s="504"/>
      <c r="CA154" s="504"/>
      <c r="CB154" s="504"/>
      <c r="CC154" s="504"/>
      <c r="CD154" s="504"/>
      <c r="CE154" s="504"/>
      <c r="CF154" s="504"/>
      <c r="CG154" s="504"/>
      <c r="CH154" s="504"/>
      <c r="CI154" s="504"/>
      <c r="CJ154" s="504">
        <v>5</v>
      </c>
      <c r="CK154" s="504"/>
      <c r="CL154" s="504"/>
      <c r="CM154" s="504"/>
      <c r="CN154" s="504"/>
      <c r="CO154" s="504"/>
      <c r="CP154" s="504"/>
      <c r="CQ154" s="504"/>
      <c r="CR154" s="504"/>
      <c r="CS154" s="504"/>
      <c r="CT154" s="504"/>
      <c r="CU154" s="504"/>
      <c r="CV154" s="504"/>
      <c r="CW154" s="504"/>
      <c r="CX154" s="504"/>
      <c r="CY154" s="504"/>
      <c r="CZ154" s="504"/>
      <c r="DA154" s="504"/>
    </row>
    <row r="155" spans="1:105" s="69" customFormat="1" ht="15" customHeight="1">
      <c r="A155" s="499" t="s">
        <v>11</v>
      </c>
      <c r="B155" s="499"/>
      <c r="C155" s="499"/>
      <c r="D155" s="499"/>
      <c r="E155" s="499"/>
      <c r="F155" s="499"/>
      <c r="G155" s="499"/>
      <c r="H155" s="500" t="s">
        <v>575</v>
      </c>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00"/>
      <c r="AL155" s="500"/>
      <c r="AM155" s="500"/>
      <c r="AN155" s="500"/>
      <c r="AO155" s="500"/>
      <c r="AP155" s="500"/>
      <c r="AQ155" s="500"/>
      <c r="AR155" s="500"/>
      <c r="AS155" s="500"/>
      <c r="AT155" s="500"/>
      <c r="AU155" s="500"/>
      <c r="AV155" s="500"/>
      <c r="AW155" s="500"/>
      <c r="AX155" s="500"/>
      <c r="AY155" s="500"/>
      <c r="AZ155" s="500"/>
      <c r="BA155" s="500"/>
      <c r="BB155" s="500"/>
      <c r="BC155" s="500"/>
      <c r="BD155" s="493"/>
      <c r="BE155" s="493"/>
      <c r="BF155" s="493"/>
      <c r="BG155" s="493"/>
      <c r="BH155" s="493"/>
      <c r="BI155" s="493"/>
      <c r="BJ155" s="493"/>
      <c r="BK155" s="493"/>
      <c r="BL155" s="493"/>
      <c r="BM155" s="493"/>
      <c r="BN155" s="493"/>
      <c r="BO155" s="493"/>
      <c r="BP155" s="493"/>
      <c r="BQ155" s="493"/>
      <c r="BR155" s="493"/>
      <c r="BS155" s="493"/>
      <c r="BT155" s="493"/>
      <c r="BU155" s="493"/>
      <c r="BV155" s="493"/>
      <c r="BW155" s="493"/>
      <c r="BX155" s="493"/>
      <c r="BY155" s="493"/>
      <c r="BZ155" s="493"/>
      <c r="CA155" s="493"/>
      <c r="CB155" s="493"/>
      <c r="CC155" s="493"/>
      <c r="CD155" s="493"/>
      <c r="CE155" s="493"/>
      <c r="CF155" s="493"/>
      <c r="CG155" s="493"/>
      <c r="CH155" s="493"/>
      <c r="CI155" s="493"/>
      <c r="CJ155" s="493">
        <v>20721.88</v>
      </c>
      <c r="CK155" s="493"/>
      <c r="CL155" s="493"/>
      <c r="CM155" s="493"/>
      <c r="CN155" s="493"/>
      <c r="CO155" s="493"/>
      <c r="CP155" s="493"/>
      <c r="CQ155" s="493"/>
      <c r="CR155" s="493"/>
      <c r="CS155" s="493"/>
      <c r="CT155" s="493"/>
      <c r="CU155" s="493"/>
      <c r="CV155" s="493"/>
      <c r="CW155" s="493"/>
      <c r="CX155" s="493"/>
      <c r="CY155" s="493"/>
      <c r="CZ155" s="493"/>
      <c r="DA155" s="493"/>
    </row>
    <row r="156" spans="1:105" s="69" customFormat="1" ht="15" customHeight="1">
      <c r="A156" s="499"/>
      <c r="B156" s="499"/>
      <c r="C156" s="499"/>
      <c r="D156" s="499"/>
      <c r="E156" s="499"/>
      <c r="F156" s="499"/>
      <c r="G156" s="499"/>
      <c r="H156" s="497" t="s">
        <v>471</v>
      </c>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497"/>
      <c r="AO156" s="497"/>
      <c r="AP156" s="497"/>
      <c r="AQ156" s="497"/>
      <c r="AR156" s="497"/>
      <c r="AS156" s="497"/>
      <c r="AT156" s="497"/>
      <c r="AU156" s="497"/>
      <c r="AV156" s="497"/>
      <c r="AW156" s="497"/>
      <c r="AX156" s="497"/>
      <c r="AY156" s="497"/>
      <c r="AZ156" s="497"/>
      <c r="BA156" s="497"/>
      <c r="BB156" s="497"/>
      <c r="BC156" s="498"/>
      <c r="BD156" s="493" t="s">
        <v>47</v>
      </c>
      <c r="BE156" s="493"/>
      <c r="BF156" s="493"/>
      <c r="BG156" s="493"/>
      <c r="BH156" s="493"/>
      <c r="BI156" s="493"/>
      <c r="BJ156" s="493"/>
      <c r="BK156" s="493"/>
      <c r="BL156" s="493"/>
      <c r="BM156" s="493"/>
      <c r="BN156" s="493"/>
      <c r="BO156" s="493"/>
      <c r="BP156" s="493"/>
      <c r="BQ156" s="493"/>
      <c r="BR156" s="493"/>
      <c r="BS156" s="493"/>
      <c r="BT156" s="493" t="s">
        <v>47</v>
      </c>
      <c r="BU156" s="493"/>
      <c r="BV156" s="493"/>
      <c r="BW156" s="493"/>
      <c r="BX156" s="493"/>
      <c r="BY156" s="493"/>
      <c r="BZ156" s="493"/>
      <c r="CA156" s="493"/>
      <c r="CB156" s="493"/>
      <c r="CC156" s="493"/>
      <c r="CD156" s="493"/>
      <c r="CE156" s="493"/>
      <c r="CF156" s="493"/>
      <c r="CG156" s="493"/>
      <c r="CH156" s="493"/>
      <c r="CI156" s="493"/>
      <c r="CJ156" s="493">
        <f>SUM(CJ155:CJ155)</f>
        <v>20721.88</v>
      </c>
      <c r="CK156" s="493"/>
      <c r="CL156" s="493"/>
      <c r="CM156" s="493"/>
      <c r="CN156" s="493"/>
      <c r="CO156" s="493"/>
      <c r="CP156" s="493"/>
      <c r="CQ156" s="493"/>
      <c r="CR156" s="493"/>
      <c r="CS156" s="493"/>
      <c r="CT156" s="493"/>
      <c r="CU156" s="493"/>
      <c r="CV156" s="493"/>
      <c r="CW156" s="493"/>
      <c r="CX156" s="493"/>
      <c r="CY156" s="493"/>
      <c r="CZ156" s="493"/>
      <c r="DA156" s="493"/>
    </row>
    <row r="158" spans="1:105" s="74" customFormat="1" ht="14.25">
      <c r="A158" s="521" t="s">
        <v>560</v>
      </c>
      <c r="B158" s="521"/>
      <c r="C158" s="521"/>
      <c r="D158" s="521"/>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c r="BU158" s="521"/>
      <c r="BV158" s="521"/>
      <c r="BW158" s="521"/>
      <c r="BX158" s="521"/>
      <c r="BY158" s="521"/>
      <c r="BZ158" s="521"/>
      <c r="CA158" s="521"/>
      <c r="CB158" s="521"/>
      <c r="CC158" s="521"/>
      <c r="CD158" s="521"/>
      <c r="CE158" s="521"/>
      <c r="CF158" s="521"/>
      <c r="CG158" s="521"/>
      <c r="CH158" s="521"/>
      <c r="CI158" s="521"/>
      <c r="CJ158" s="521"/>
      <c r="CK158" s="521"/>
      <c r="CL158" s="521"/>
      <c r="CM158" s="521"/>
      <c r="CN158" s="521"/>
      <c r="CO158" s="521"/>
      <c r="CP158" s="521"/>
      <c r="CQ158" s="521"/>
      <c r="CR158" s="521"/>
      <c r="CS158" s="521"/>
      <c r="CT158" s="521"/>
      <c r="CU158" s="521"/>
      <c r="CV158" s="521"/>
      <c r="CW158" s="521"/>
      <c r="CX158" s="521"/>
      <c r="CY158" s="521"/>
      <c r="CZ158" s="521"/>
      <c r="DA158" s="521"/>
    </row>
    <row r="159" spans="1:105" s="90" customFormat="1" ht="14.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row>
    <row r="160" spans="1:105" s="90" customFormat="1" ht="14.25">
      <c r="A160" s="526" t="s">
        <v>524</v>
      </c>
      <c r="B160" s="526"/>
      <c r="C160" s="526"/>
      <c r="D160" s="526"/>
      <c r="E160" s="526"/>
      <c r="F160" s="526"/>
      <c r="G160" s="526"/>
      <c r="H160" s="526"/>
      <c r="I160" s="526"/>
      <c r="J160" s="526"/>
      <c r="K160" s="526"/>
      <c r="L160" s="526"/>
      <c r="M160" s="526"/>
      <c r="N160" s="526"/>
      <c r="O160" s="526"/>
      <c r="P160" s="526"/>
      <c r="Q160" s="526"/>
      <c r="R160" s="526"/>
      <c r="S160" s="526"/>
      <c r="T160" s="526"/>
      <c r="U160" s="526"/>
      <c r="V160" s="526"/>
      <c r="W160" s="526"/>
      <c r="X160" s="526"/>
      <c r="Y160" s="526"/>
      <c r="Z160" s="526"/>
      <c r="AA160" s="526"/>
      <c r="AB160" s="526"/>
      <c r="AC160" s="526"/>
      <c r="AD160" s="526"/>
      <c r="AE160" s="526"/>
      <c r="AF160" s="526"/>
      <c r="AG160" s="526"/>
      <c r="AH160" s="526"/>
      <c r="AI160" s="526"/>
      <c r="AJ160" s="526"/>
      <c r="AK160" s="526"/>
      <c r="AL160" s="526"/>
      <c r="AM160" s="526"/>
      <c r="AN160" s="526"/>
      <c r="AO160" s="526"/>
      <c r="AP160" s="527" t="s">
        <v>549</v>
      </c>
      <c r="AQ160" s="527"/>
      <c r="AR160" s="527"/>
      <c r="AS160" s="527"/>
      <c r="AT160" s="527"/>
      <c r="AU160" s="527"/>
      <c r="AV160" s="527"/>
      <c r="AW160" s="527"/>
      <c r="AX160" s="527"/>
      <c r="AY160" s="527"/>
      <c r="AZ160" s="527"/>
      <c r="BA160" s="527"/>
      <c r="BB160" s="527"/>
      <c r="BC160" s="527"/>
      <c r="BD160" s="527"/>
      <c r="BE160" s="527"/>
      <c r="BF160" s="527"/>
      <c r="BG160" s="527"/>
      <c r="BH160" s="527"/>
      <c r="BI160" s="527"/>
      <c r="BJ160" s="527"/>
      <c r="BK160" s="527"/>
      <c r="BL160" s="527"/>
      <c r="BM160" s="527"/>
      <c r="BN160" s="527"/>
      <c r="BO160" s="527"/>
      <c r="BP160" s="527"/>
      <c r="BQ160" s="527"/>
      <c r="BR160" s="527"/>
      <c r="BS160" s="527"/>
      <c r="BT160" s="527"/>
      <c r="BU160" s="527"/>
      <c r="BV160" s="527"/>
      <c r="BW160" s="527"/>
      <c r="BX160" s="527"/>
      <c r="BY160" s="527"/>
      <c r="BZ160" s="527"/>
      <c r="CA160" s="527"/>
      <c r="CB160" s="527"/>
      <c r="CC160" s="527"/>
      <c r="CD160" s="527"/>
      <c r="CE160" s="527"/>
      <c r="CF160" s="527"/>
      <c r="CG160" s="527"/>
      <c r="CH160" s="527"/>
      <c r="CI160" s="527"/>
      <c r="CJ160" s="527"/>
      <c r="CK160" s="527"/>
      <c r="CL160" s="527"/>
      <c r="CM160" s="527"/>
      <c r="CN160" s="527"/>
      <c r="CO160" s="527"/>
      <c r="CP160" s="527"/>
      <c r="CQ160" s="527"/>
      <c r="CR160" s="527"/>
      <c r="CS160" s="527"/>
      <c r="CT160" s="527"/>
      <c r="CU160" s="527"/>
      <c r="CV160" s="527"/>
      <c r="CW160" s="527"/>
      <c r="CX160" s="527"/>
      <c r="CY160" s="527"/>
      <c r="CZ160" s="527"/>
      <c r="DA160" s="527"/>
    </row>
    <row r="161" spans="1:105" ht="10.5" customHeight="1"/>
    <row r="162" spans="1:105" ht="30" customHeight="1">
      <c r="A162" s="508" t="s">
        <v>482</v>
      </c>
      <c r="B162" s="509"/>
      <c r="C162" s="509"/>
      <c r="D162" s="509"/>
      <c r="E162" s="509"/>
      <c r="F162" s="509"/>
      <c r="G162" s="510"/>
      <c r="H162" s="508" t="s">
        <v>491</v>
      </c>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509"/>
      <c r="BF162" s="509"/>
      <c r="BG162" s="509"/>
      <c r="BH162" s="509"/>
      <c r="BI162" s="509"/>
      <c r="BJ162" s="509"/>
      <c r="BK162" s="509"/>
      <c r="BL162" s="509"/>
      <c r="BM162" s="509"/>
      <c r="BN162" s="509"/>
      <c r="BO162" s="509"/>
      <c r="BP162" s="509"/>
      <c r="BQ162" s="509"/>
      <c r="BR162" s="509"/>
      <c r="BS162" s="510"/>
      <c r="BT162" s="508" t="s">
        <v>494</v>
      </c>
      <c r="BU162" s="509"/>
      <c r="BV162" s="509"/>
      <c r="BW162" s="509"/>
      <c r="BX162" s="509"/>
      <c r="BY162" s="509"/>
      <c r="BZ162" s="509"/>
      <c r="CA162" s="509"/>
      <c r="CB162" s="509"/>
      <c r="CC162" s="509"/>
      <c r="CD162" s="509"/>
      <c r="CE162" s="509"/>
      <c r="CF162" s="509"/>
      <c r="CG162" s="509"/>
      <c r="CH162" s="509"/>
      <c r="CI162" s="510"/>
      <c r="CJ162" s="508" t="s">
        <v>493</v>
      </c>
      <c r="CK162" s="509"/>
      <c r="CL162" s="509"/>
      <c r="CM162" s="509"/>
      <c r="CN162" s="509"/>
      <c r="CO162" s="509"/>
      <c r="CP162" s="509"/>
      <c r="CQ162" s="509"/>
      <c r="CR162" s="509"/>
      <c r="CS162" s="509"/>
      <c r="CT162" s="509"/>
      <c r="CU162" s="509"/>
      <c r="CV162" s="509"/>
      <c r="CW162" s="509"/>
      <c r="CX162" s="509"/>
      <c r="CY162" s="509"/>
      <c r="CZ162" s="509"/>
      <c r="DA162" s="510"/>
    </row>
    <row r="163" spans="1:105" s="68" customFormat="1" ht="12.75">
      <c r="A163" s="504">
        <v>1</v>
      </c>
      <c r="B163" s="504"/>
      <c r="C163" s="504"/>
      <c r="D163" s="504"/>
      <c r="E163" s="504"/>
      <c r="F163" s="504"/>
      <c r="G163" s="504"/>
      <c r="H163" s="504">
        <v>2</v>
      </c>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c r="AY163" s="504"/>
      <c r="AZ163" s="504"/>
      <c r="BA163" s="504"/>
      <c r="BB163" s="504"/>
      <c r="BC163" s="504"/>
      <c r="BD163" s="504"/>
      <c r="BE163" s="504"/>
      <c r="BF163" s="504"/>
      <c r="BG163" s="504"/>
      <c r="BH163" s="504"/>
      <c r="BI163" s="504"/>
      <c r="BJ163" s="504"/>
      <c r="BK163" s="504"/>
      <c r="BL163" s="504"/>
      <c r="BM163" s="504"/>
      <c r="BN163" s="504"/>
      <c r="BO163" s="504"/>
      <c r="BP163" s="504"/>
      <c r="BQ163" s="504"/>
      <c r="BR163" s="504"/>
      <c r="BS163" s="504"/>
      <c r="BT163" s="504">
        <v>3</v>
      </c>
      <c r="BU163" s="504"/>
      <c r="BV163" s="504"/>
      <c r="BW163" s="504"/>
      <c r="BX163" s="504"/>
      <c r="BY163" s="504"/>
      <c r="BZ163" s="504"/>
      <c r="CA163" s="504"/>
      <c r="CB163" s="504"/>
      <c r="CC163" s="504"/>
      <c r="CD163" s="504"/>
      <c r="CE163" s="504"/>
      <c r="CF163" s="504"/>
      <c r="CG163" s="504"/>
      <c r="CH163" s="504"/>
      <c r="CI163" s="504"/>
      <c r="CJ163" s="504">
        <v>4</v>
      </c>
      <c r="CK163" s="504"/>
      <c r="CL163" s="504"/>
      <c r="CM163" s="504"/>
      <c r="CN163" s="504"/>
      <c r="CO163" s="504"/>
      <c r="CP163" s="504"/>
      <c r="CQ163" s="504"/>
      <c r="CR163" s="504"/>
      <c r="CS163" s="504"/>
      <c r="CT163" s="504"/>
      <c r="CU163" s="504"/>
      <c r="CV163" s="504"/>
      <c r="CW163" s="504"/>
      <c r="CX163" s="504"/>
      <c r="CY163" s="504"/>
      <c r="CZ163" s="504"/>
      <c r="DA163" s="504"/>
    </row>
    <row r="164" spans="1:105" ht="15" customHeight="1">
      <c r="A164" s="499" t="s">
        <v>11</v>
      </c>
      <c r="B164" s="499"/>
      <c r="C164" s="499"/>
      <c r="D164" s="499"/>
      <c r="E164" s="499"/>
      <c r="F164" s="499"/>
      <c r="G164" s="499"/>
      <c r="H164" s="528" t="s">
        <v>638</v>
      </c>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30"/>
      <c r="BT164" s="493"/>
      <c r="BU164" s="493"/>
      <c r="BV164" s="493"/>
      <c r="BW164" s="493"/>
      <c r="BX164" s="493"/>
      <c r="BY164" s="493"/>
      <c r="BZ164" s="493"/>
      <c r="CA164" s="493"/>
      <c r="CB164" s="493"/>
      <c r="CC164" s="493"/>
      <c r="CD164" s="493"/>
      <c r="CE164" s="493"/>
      <c r="CF164" s="493"/>
      <c r="CG164" s="493"/>
      <c r="CH164" s="493"/>
      <c r="CI164" s="493"/>
      <c r="CJ164" s="493">
        <v>23233.3</v>
      </c>
      <c r="CK164" s="493"/>
      <c r="CL164" s="493"/>
      <c r="CM164" s="493"/>
      <c r="CN164" s="493"/>
      <c r="CO164" s="493"/>
      <c r="CP164" s="493"/>
      <c r="CQ164" s="493"/>
      <c r="CR164" s="493"/>
      <c r="CS164" s="493"/>
      <c r="CT164" s="493"/>
      <c r="CU164" s="493"/>
      <c r="CV164" s="493"/>
      <c r="CW164" s="493"/>
      <c r="CX164" s="493"/>
      <c r="CY164" s="493"/>
      <c r="CZ164" s="493"/>
      <c r="DA164" s="493"/>
    </row>
    <row r="165" spans="1:105" ht="15" customHeight="1">
      <c r="A165" s="499" t="s">
        <v>12</v>
      </c>
      <c r="B165" s="499"/>
      <c r="C165" s="499"/>
      <c r="D165" s="499"/>
      <c r="E165" s="499"/>
      <c r="F165" s="499"/>
      <c r="G165" s="499"/>
      <c r="H165" s="528" t="s">
        <v>637</v>
      </c>
      <c r="I165" s="529"/>
      <c r="J165" s="529"/>
      <c r="K165" s="529"/>
      <c r="L165" s="529"/>
      <c r="M165" s="529"/>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30"/>
      <c r="BT165" s="493"/>
      <c r="BU165" s="493"/>
      <c r="BV165" s="493"/>
      <c r="BW165" s="493"/>
      <c r="BX165" s="493"/>
      <c r="BY165" s="493"/>
      <c r="BZ165" s="493"/>
      <c r="CA165" s="493"/>
      <c r="CB165" s="493"/>
      <c r="CC165" s="493"/>
      <c r="CD165" s="493"/>
      <c r="CE165" s="493"/>
      <c r="CF165" s="493"/>
      <c r="CG165" s="493"/>
      <c r="CH165" s="493"/>
      <c r="CI165" s="493"/>
      <c r="CJ165" s="493">
        <v>532.73</v>
      </c>
      <c r="CK165" s="493"/>
      <c r="CL165" s="493"/>
      <c r="CM165" s="493"/>
      <c r="CN165" s="493"/>
      <c r="CO165" s="493"/>
      <c r="CP165" s="493"/>
      <c r="CQ165" s="493"/>
      <c r="CR165" s="493"/>
      <c r="CS165" s="493"/>
      <c r="CT165" s="493"/>
      <c r="CU165" s="493"/>
      <c r="CV165" s="493"/>
      <c r="CW165" s="493"/>
      <c r="CX165" s="493"/>
      <c r="CY165" s="493"/>
      <c r="CZ165" s="493"/>
      <c r="DA165" s="493"/>
    </row>
    <row r="166" spans="1:105" ht="15" customHeight="1">
      <c r="A166" s="499" t="s">
        <v>13</v>
      </c>
      <c r="B166" s="499"/>
      <c r="C166" s="499"/>
      <c r="D166" s="499"/>
      <c r="E166" s="499"/>
      <c r="F166" s="499"/>
      <c r="G166" s="499"/>
      <c r="H166" s="528" t="s">
        <v>639</v>
      </c>
      <c r="I166" s="529"/>
      <c r="J166" s="529"/>
      <c r="K166" s="529"/>
      <c r="L166" s="529"/>
      <c r="M166" s="529"/>
      <c r="N166" s="529"/>
      <c r="O166" s="529"/>
      <c r="P166" s="529"/>
      <c r="Q166" s="529"/>
      <c r="R166" s="529"/>
      <c r="S166" s="529"/>
      <c r="T166" s="529"/>
      <c r="U166" s="529"/>
      <c r="V166" s="529"/>
      <c r="W166" s="529"/>
      <c r="X166" s="529"/>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c r="BA166" s="529"/>
      <c r="BB166" s="529"/>
      <c r="BC166" s="529"/>
      <c r="BD166" s="529"/>
      <c r="BE166" s="529"/>
      <c r="BF166" s="529"/>
      <c r="BG166" s="529"/>
      <c r="BH166" s="529"/>
      <c r="BI166" s="529"/>
      <c r="BJ166" s="529"/>
      <c r="BK166" s="529"/>
      <c r="BL166" s="529"/>
      <c r="BM166" s="529"/>
      <c r="BN166" s="529"/>
      <c r="BO166" s="529"/>
      <c r="BP166" s="529"/>
      <c r="BQ166" s="529"/>
      <c r="BR166" s="529"/>
      <c r="BS166" s="530"/>
      <c r="BT166" s="493"/>
      <c r="BU166" s="493"/>
      <c r="BV166" s="493"/>
      <c r="BW166" s="493"/>
      <c r="BX166" s="493"/>
      <c r="BY166" s="493"/>
      <c r="BZ166" s="493"/>
      <c r="CA166" s="493"/>
      <c r="CB166" s="493"/>
      <c r="CC166" s="493"/>
      <c r="CD166" s="493"/>
      <c r="CE166" s="493"/>
      <c r="CF166" s="493"/>
      <c r="CG166" s="493"/>
      <c r="CH166" s="493"/>
      <c r="CI166" s="493"/>
      <c r="CJ166" s="493">
        <v>18101.939999999999</v>
      </c>
      <c r="CK166" s="493"/>
      <c r="CL166" s="493"/>
      <c r="CM166" s="493"/>
      <c r="CN166" s="493"/>
      <c r="CO166" s="493"/>
      <c r="CP166" s="493"/>
      <c r="CQ166" s="493"/>
      <c r="CR166" s="493"/>
      <c r="CS166" s="493"/>
      <c r="CT166" s="493"/>
      <c r="CU166" s="493"/>
      <c r="CV166" s="493"/>
      <c r="CW166" s="493"/>
      <c r="CX166" s="493"/>
      <c r="CY166" s="493"/>
      <c r="CZ166" s="493"/>
      <c r="DA166" s="493"/>
    </row>
    <row r="167" spans="1:105" ht="15" customHeight="1">
      <c r="A167" s="499"/>
      <c r="B167" s="499"/>
      <c r="C167" s="499"/>
      <c r="D167" s="499"/>
      <c r="E167" s="499"/>
      <c r="F167" s="499"/>
      <c r="G167" s="499"/>
      <c r="H167" s="546" t="s">
        <v>471</v>
      </c>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7"/>
      <c r="AK167" s="547"/>
      <c r="AL167" s="547"/>
      <c r="AM167" s="547"/>
      <c r="AN167" s="547"/>
      <c r="AO167" s="547"/>
      <c r="AP167" s="547"/>
      <c r="AQ167" s="547"/>
      <c r="AR167" s="547"/>
      <c r="AS167" s="547"/>
      <c r="AT167" s="547"/>
      <c r="AU167" s="547"/>
      <c r="AV167" s="547"/>
      <c r="AW167" s="547"/>
      <c r="AX167" s="547"/>
      <c r="AY167" s="547"/>
      <c r="AZ167" s="547"/>
      <c r="BA167" s="547"/>
      <c r="BB167" s="547"/>
      <c r="BC167" s="547"/>
      <c r="BD167" s="547"/>
      <c r="BE167" s="547"/>
      <c r="BF167" s="547"/>
      <c r="BG167" s="547"/>
      <c r="BH167" s="547"/>
      <c r="BI167" s="547"/>
      <c r="BJ167" s="547"/>
      <c r="BK167" s="547"/>
      <c r="BL167" s="547"/>
      <c r="BM167" s="547"/>
      <c r="BN167" s="547"/>
      <c r="BO167" s="547"/>
      <c r="BP167" s="547"/>
      <c r="BQ167" s="547"/>
      <c r="BR167" s="547"/>
      <c r="BS167" s="548"/>
      <c r="BT167" s="493" t="s">
        <v>47</v>
      </c>
      <c r="BU167" s="493"/>
      <c r="BV167" s="493"/>
      <c r="BW167" s="493"/>
      <c r="BX167" s="493"/>
      <c r="BY167" s="493"/>
      <c r="BZ167" s="493"/>
      <c r="CA167" s="493"/>
      <c r="CB167" s="493"/>
      <c r="CC167" s="493"/>
      <c r="CD167" s="493"/>
      <c r="CE167" s="493"/>
      <c r="CF167" s="493"/>
      <c r="CG167" s="493"/>
      <c r="CH167" s="493"/>
      <c r="CI167" s="493"/>
      <c r="CJ167" s="493">
        <f>SUM(CJ164:CJ166)</f>
        <v>41867.97</v>
      </c>
      <c r="CK167" s="493"/>
      <c r="CL167" s="493"/>
      <c r="CM167" s="493"/>
      <c r="CN167" s="493"/>
      <c r="CO167" s="493"/>
      <c r="CP167" s="493"/>
      <c r="CQ167" s="493"/>
      <c r="CR167" s="493"/>
      <c r="CS167" s="493"/>
      <c r="CT167" s="493"/>
      <c r="CU167" s="493"/>
      <c r="CV167" s="493"/>
      <c r="CW167" s="493"/>
      <c r="CX167" s="493"/>
      <c r="CY167" s="493"/>
      <c r="CZ167" s="493"/>
      <c r="DA167" s="493"/>
    </row>
    <row r="168" spans="1:105" ht="15" customHeight="1">
      <c r="A168" s="86"/>
      <c r="B168" s="86"/>
      <c r="C168" s="86"/>
      <c r="D168" s="86"/>
      <c r="E168" s="86"/>
      <c r="F168" s="86"/>
      <c r="G168" s="86"/>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row>
    <row r="169" spans="1:105" ht="15" customHeight="1">
      <c r="A169" s="526" t="s">
        <v>524</v>
      </c>
      <c r="B169" s="526"/>
      <c r="C169" s="52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526"/>
      <c r="AN169" s="526"/>
      <c r="AO169" s="526"/>
      <c r="AP169" s="527" t="s">
        <v>550</v>
      </c>
      <c r="AQ169" s="527"/>
      <c r="AR169" s="527"/>
      <c r="AS169" s="527"/>
      <c r="AT169" s="527"/>
      <c r="AU169" s="527"/>
      <c r="AV169" s="527"/>
      <c r="AW169" s="527"/>
      <c r="AX169" s="527"/>
      <c r="AY169" s="527"/>
      <c r="AZ169" s="527"/>
      <c r="BA169" s="527"/>
      <c r="BB169" s="527"/>
      <c r="BC169" s="527"/>
      <c r="BD169" s="527"/>
      <c r="BE169" s="527"/>
      <c r="BF169" s="527"/>
      <c r="BG169" s="527"/>
      <c r="BH169" s="527"/>
      <c r="BI169" s="527"/>
      <c r="BJ169" s="527"/>
      <c r="BK169" s="527"/>
      <c r="BL169" s="527"/>
      <c r="BM169" s="527"/>
      <c r="BN169" s="527"/>
      <c r="BO169" s="527"/>
      <c r="BP169" s="527"/>
      <c r="BQ169" s="527"/>
      <c r="BR169" s="527"/>
      <c r="BS169" s="527"/>
      <c r="BT169" s="527"/>
      <c r="BU169" s="527"/>
      <c r="BV169" s="527"/>
      <c r="BW169" s="527"/>
      <c r="BX169" s="527"/>
      <c r="BY169" s="527"/>
      <c r="BZ169" s="527"/>
      <c r="CA169" s="527"/>
      <c r="CB169" s="527"/>
      <c r="CC169" s="527"/>
      <c r="CD169" s="527"/>
      <c r="CE169" s="527"/>
      <c r="CF169" s="527"/>
      <c r="CG169" s="527"/>
      <c r="CH169" s="527"/>
      <c r="CI169" s="527"/>
      <c r="CJ169" s="527"/>
      <c r="CK169" s="527"/>
      <c r="CL169" s="527"/>
      <c r="CM169" s="527"/>
      <c r="CN169" s="527"/>
      <c r="CO169" s="527"/>
      <c r="CP169" s="527"/>
      <c r="CQ169" s="527"/>
      <c r="CR169" s="527"/>
      <c r="CS169" s="527"/>
      <c r="CT169" s="527"/>
      <c r="CU169" s="527"/>
      <c r="CV169" s="527"/>
      <c r="CW169" s="527"/>
      <c r="CX169" s="527"/>
      <c r="CY169" s="527"/>
      <c r="CZ169" s="527"/>
      <c r="DA169" s="527"/>
    </row>
    <row r="170" spans="1:105" ht="15" customHeight="1"/>
    <row r="171" spans="1:105" ht="15" customHeight="1">
      <c r="A171" s="508" t="s">
        <v>482</v>
      </c>
      <c r="B171" s="509"/>
      <c r="C171" s="509"/>
      <c r="D171" s="509"/>
      <c r="E171" s="509"/>
      <c r="F171" s="509"/>
      <c r="G171" s="510"/>
      <c r="H171" s="508" t="s">
        <v>491</v>
      </c>
      <c r="I171" s="509"/>
      <c r="J171" s="509"/>
      <c r="K171" s="509"/>
      <c r="L171" s="509"/>
      <c r="M171" s="509"/>
      <c r="N171" s="509"/>
      <c r="O171" s="509"/>
      <c r="P171" s="509"/>
      <c r="Q171" s="509"/>
      <c r="R171" s="509"/>
      <c r="S171" s="509"/>
      <c r="T171" s="509"/>
      <c r="U171" s="509"/>
      <c r="V171" s="509"/>
      <c r="W171" s="509"/>
      <c r="X171" s="509"/>
      <c r="Y171" s="509"/>
      <c r="Z171" s="509"/>
      <c r="AA171" s="509"/>
      <c r="AB171" s="509"/>
      <c r="AC171" s="509"/>
      <c r="AD171" s="509"/>
      <c r="AE171" s="509"/>
      <c r="AF171" s="509"/>
      <c r="AG171" s="509"/>
      <c r="AH171" s="509"/>
      <c r="AI171" s="509"/>
      <c r="AJ171" s="509"/>
      <c r="AK171" s="509"/>
      <c r="AL171" s="509"/>
      <c r="AM171" s="509"/>
      <c r="AN171" s="509"/>
      <c r="AO171" s="509"/>
      <c r="AP171" s="509"/>
      <c r="AQ171" s="509"/>
      <c r="AR171" s="509"/>
      <c r="AS171" s="509"/>
      <c r="AT171" s="509"/>
      <c r="AU171" s="509"/>
      <c r="AV171" s="509"/>
      <c r="AW171" s="509"/>
      <c r="AX171" s="509"/>
      <c r="AY171" s="509"/>
      <c r="AZ171" s="509"/>
      <c r="BA171" s="509"/>
      <c r="BB171" s="509"/>
      <c r="BC171" s="509"/>
      <c r="BD171" s="509"/>
      <c r="BE171" s="509"/>
      <c r="BF171" s="509"/>
      <c r="BG171" s="509"/>
      <c r="BH171" s="509"/>
      <c r="BI171" s="509"/>
      <c r="BJ171" s="509"/>
      <c r="BK171" s="509"/>
      <c r="BL171" s="509"/>
      <c r="BM171" s="509"/>
      <c r="BN171" s="509"/>
      <c r="BO171" s="509"/>
      <c r="BP171" s="509"/>
      <c r="BQ171" s="509"/>
      <c r="BR171" s="509"/>
      <c r="BS171" s="510"/>
      <c r="BT171" s="508" t="s">
        <v>494</v>
      </c>
      <c r="BU171" s="509"/>
      <c r="BV171" s="509"/>
      <c r="BW171" s="509"/>
      <c r="BX171" s="509"/>
      <c r="BY171" s="509"/>
      <c r="BZ171" s="509"/>
      <c r="CA171" s="509"/>
      <c r="CB171" s="509"/>
      <c r="CC171" s="509"/>
      <c r="CD171" s="509"/>
      <c r="CE171" s="509"/>
      <c r="CF171" s="509"/>
      <c r="CG171" s="509"/>
      <c r="CH171" s="509"/>
      <c r="CI171" s="510"/>
      <c r="CJ171" s="508" t="s">
        <v>493</v>
      </c>
      <c r="CK171" s="509"/>
      <c r="CL171" s="509"/>
      <c r="CM171" s="509"/>
      <c r="CN171" s="509"/>
      <c r="CO171" s="509"/>
      <c r="CP171" s="509"/>
      <c r="CQ171" s="509"/>
      <c r="CR171" s="509"/>
      <c r="CS171" s="509"/>
      <c r="CT171" s="509"/>
      <c r="CU171" s="509"/>
      <c r="CV171" s="509"/>
      <c r="CW171" s="509"/>
      <c r="CX171" s="509"/>
      <c r="CY171" s="509"/>
      <c r="CZ171" s="509"/>
      <c r="DA171" s="510"/>
    </row>
    <row r="172" spans="1:105" ht="15" customHeight="1">
      <c r="A172" s="504">
        <v>1</v>
      </c>
      <c r="B172" s="504"/>
      <c r="C172" s="504"/>
      <c r="D172" s="504"/>
      <c r="E172" s="504"/>
      <c r="F172" s="504"/>
      <c r="G172" s="504"/>
      <c r="H172" s="504">
        <v>2</v>
      </c>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c r="AU172" s="504"/>
      <c r="AV172" s="504"/>
      <c r="AW172" s="504"/>
      <c r="AX172" s="504"/>
      <c r="AY172" s="504"/>
      <c r="AZ172" s="504"/>
      <c r="BA172" s="504"/>
      <c r="BB172" s="504"/>
      <c r="BC172" s="504"/>
      <c r="BD172" s="504"/>
      <c r="BE172" s="504"/>
      <c r="BF172" s="504"/>
      <c r="BG172" s="504"/>
      <c r="BH172" s="504"/>
      <c r="BI172" s="504"/>
      <c r="BJ172" s="504"/>
      <c r="BK172" s="504"/>
      <c r="BL172" s="504"/>
      <c r="BM172" s="504"/>
      <c r="BN172" s="504"/>
      <c r="BO172" s="504"/>
      <c r="BP172" s="504"/>
      <c r="BQ172" s="504"/>
      <c r="BR172" s="504"/>
      <c r="BS172" s="504"/>
      <c r="BT172" s="504">
        <v>3</v>
      </c>
      <c r="BU172" s="504"/>
      <c r="BV172" s="504"/>
      <c r="BW172" s="504"/>
      <c r="BX172" s="504"/>
      <c r="BY172" s="504"/>
      <c r="BZ172" s="504"/>
      <c r="CA172" s="504"/>
      <c r="CB172" s="504"/>
      <c r="CC172" s="504"/>
      <c r="CD172" s="504"/>
      <c r="CE172" s="504"/>
      <c r="CF172" s="504"/>
      <c r="CG172" s="504"/>
      <c r="CH172" s="504"/>
      <c r="CI172" s="504"/>
      <c r="CJ172" s="504">
        <v>4</v>
      </c>
      <c r="CK172" s="504"/>
      <c r="CL172" s="504"/>
      <c r="CM172" s="504"/>
      <c r="CN172" s="504"/>
      <c r="CO172" s="504"/>
      <c r="CP172" s="504"/>
      <c r="CQ172" s="504"/>
      <c r="CR172" s="504"/>
      <c r="CS172" s="504"/>
      <c r="CT172" s="504"/>
      <c r="CU172" s="504"/>
      <c r="CV172" s="504"/>
      <c r="CW172" s="504"/>
      <c r="CX172" s="504"/>
      <c r="CY172" s="504"/>
      <c r="CZ172" s="504"/>
      <c r="DA172" s="504"/>
    </row>
    <row r="173" spans="1:105" ht="15" customHeight="1">
      <c r="A173" s="499" t="s">
        <v>11</v>
      </c>
      <c r="B173" s="499"/>
      <c r="C173" s="499"/>
      <c r="D173" s="499"/>
      <c r="E173" s="499"/>
      <c r="F173" s="499"/>
      <c r="G173" s="499"/>
      <c r="H173" s="528" t="s">
        <v>637</v>
      </c>
      <c r="I173" s="529"/>
      <c r="J173" s="529"/>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29"/>
      <c r="BM173" s="529"/>
      <c r="BN173" s="529"/>
      <c r="BO173" s="529"/>
      <c r="BP173" s="529"/>
      <c r="BQ173" s="529"/>
      <c r="BR173" s="529"/>
      <c r="BS173" s="530"/>
      <c r="BT173" s="493"/>
      <c r="BU173" s="493"/>
      <c r="BV173" s="493"/>
      <c r="BW173" s="493"/>
      <c r="BX173" s="493"/>
      <c r="BY173" s="493"/>
      <c r="BZ173" s="493"/>
      <c r="CA173" s="493"/>
      <c r="CB173" s="493"/>
      <c r="CC173" s="493"/>
      <c r="CD173" s="493"/>
      <c r="CE173" s="493"/>
      <c r="CF173" s="493"/>
      <c r="CG173" s="493"/>
      <c r="CH173" s="493"/>
      <c r="CI173" s="493"/>
      <c r="CJ173" s="493">
        <v>1228.2</v>
      </c>
      <c r="CK173" s="493"/>
      <c r="CL173" s="493"/>
      <c r="CM173" s="493"/>
      <c r="CN173" s="493"/>
      <c r="CO173" s="493"/>
      <c r="CP173" s="493"/>
      <c r="CQ173" s="493"/>
      <c r="CR173" s="493"/>
      <c r="CS173" s="493"/>
      <c r="CT173" s="493"/>
      <c r="CU173" s="493"/>
      <c r="CV173" s="493"/>
      <c r="CW173" s="493"/>
      <c r="CX173" s="493"/>
      <c r="CY173" s="493"/>
      <c r="CZ173" s="493"/>
      <c r="DA173" s="493"/>
    </row>
    <row r="174" spans="1:105" ht="15" customHeight="1">
      <c r="A174" s="499"/>
      <c r="B174" s="499"/>
      <c r="C174" s="499"/>
      <c r="D174" s="499"/>
      <c r="E174" s="499"/>
      <c r="F174" s="499"/>
      <c r="G174" s="499"/>
      <c r="H174" s="557"/>
      <c r="I174" s="531"/>
      <c r="J174" s="531"/>
      <c r="K174" s="531"/>
      <c r="L174" s="531"/>
      <c r="M174" s="531"/>
      <c r="N174" s="531"/>
      <c r="O174" s="531"/>
      <c r="P174" s="531"/>
      <c r="Q174" s="531"/>
      <c r="R174" s="531"/>
      <c r="S174" s="531"/>
      <c r="T174" s="531"/>
      <c r="U174" s="531"/>
      <c r="V174" s="531"/>
      <c r="W174" s="531"/>
      <c r="X174" s="531"/>
      <c r="Y174" s="531"/>
      <c r="Z174" s="531"/>
      <c r="AA174" s="531"/>
      <c r="AB174" s="531"/>
      <c r="AC174" s="531"/>
      <c r="AD174" s="531"/>
      <c r="AE174" s="531"/>
      <c r="AF174" s="531"/>
      <c r="AG174" s="531"/>
      <c r="AH174" s="531"/>
      <c r="AI174" s="531"/>
      <c r="AJ174" s="531"/>
      <c r="AK174" s="531"/>
      <c r="AL174" s="531"/>
      <c r="AM174" s="531"/>
      <c r="AN174" s="531"/>
      <c r="AO174" s="531"/>
      <c r="AP174" s="531"/>
      <c r="AQ174" s="531"/>
      <c r="AR174" s="531"/>
      <c r="AS174" s="531"/>
      <c r="AT174" s="531"/>
      <c r="AU174" s="531"/>
      <c r="AV174" s="531"/>
      <c r="AW174" s="531"/>
      <c r="AX174" s="531"/>
      <c r="AY174" s="531"/>
      <c r="AZ174" s="531"/>
      <c r="BA174" s="531"/>
      <c r="BB174" s="531"/>
      <c r="BC174" s="531"/>
      <c r="BD174" s="531"/>
      <c r="BE174" s="531"/>
      <c r="BF174" s="531"/>
      <c r="BG174" s="531"/>
      <c r="BH174" s="531"/>
      <c r="BI174" s="531"/>
      <c r="BJ174" s="531"/>
      <c r="BK174" s="531"/>
      <c r="BL174" s="531"/>
      <c r="BM174" s="531"/>
      <c r="BN174" s="531"/>
      <c r="BO174" s="531"/>
      <c r="BP174" s="531"/>
      <c r="BQ174" s="531"/>
      <c r="BR174" s="531"/>
      <c r="BS174" s="532"/>
      <c r="BT174" s="493"/>
      <c r="BU174" s="493"/>
      <c r="BV174" s="493"/>
      <c r="BW174" s="493"/>
      <c r="BX174" s="493"/>
      <c r="BY174" s="493"/>
      <c r="BZ174" s="493"/>
      <c r="CA174" s="493"/>
      <c r="CB174" s="493"/>
      <c r="CC174" s="493"/>
      <c r="CD174" s="493"/>
      <c r="CE174" s="493"/>
      <c r="CF174" s="493"/>
      <c r="CG174" s="493"/>
      <c r="CH174" s="493"/>
      <c r="CI174" s="493"/>
      <c r="CJ174" s="493"/>
      <c r="CK174" s="493"/>
      <c r="CL174" s="493"/>
      <c r="CM174" s="493"/>
      <c r="CN174" s="493"/>
      <c r="CO174" s="493"/>
      <c r="CP174" s="493"/>
      <c r="CQ174" s="493"/>
      <c r="CR174" s="493"/>
      <c r="CS174" s="493"/>
      <c r="CT174" s="493"/>
      <c r="CU174" s="493"/>
      <c r="CV174" s="493"/>
      <c r="CW174" s="493"/>
      <c r="CX174" s="493"/>
      <c r="CY174" s="493"/>
      <c r="CZ174" s="493"/>
      <c r="DA174" s="493"/>
    </row>
    <row r="175" spans="1:105" ht="15" customHeight="1">
      <c r="A175" s="499"/>
      <c r="B175" s="499"/>
      <c r="C175" s="499"/>
      <c r="D175" s="499"/>
      <c r="E175" s="499"/>
      <c r="F175" s="499"/>
      <c r="G175" s="499"/>
      <c r="H175" s="528"/>
      <c r="I175" s="529"/>
      <c r="J175" s="529"/>
      <c r="K175" s="529"/>
      <c r="L175" s="529"/>
      <c r="M175" s="529"/>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c r="BA175" s="529"/>
      <c r="BB175" s="529"/>
      <c r="BC175" s="529"/>
      <c r="BD175" s="529"/>
      <c r="BE175" s="529"/>
      <c r="BF175" s="529"/>
      <c r="BG175" s="529"/>
      <c r="BH175" s="529"/>
      <c r="BI175" s="529"/>
      <c r="BJ175" s="529"/>
      <c r="BK175" s="529"/>
      <c r="BL175" s="529"/>
      <c r="BM175" s="529"/>
      <c r="BN175" s="529"/>
      <c r="BO175" s="529"/>
      <c r="BP175" s="529"/>
      <c r="BQ175" s="529"/>
      <c r="BR175" s="529"/>
      <c r="BS175" s="530"/>
      <c r="BT175" s="493"/>
      <c r="BU175" s="493"/>
      <c r="BV175" s="493"/>
      <c r="BW175" s="493"/>
      <c r="BX175" s="493"/>
      <c r="BY175" s="493"/>
      <c r="BZ175" s="493"/>
      <c r="CA175" s="493"/>
      <c r="CB175" s="493"/>
      <c r="CC175" s="493"/>
      <c r="CD175" s="493"/>
      <c r="CE175" s="493"/>
      <c r="CF175" s="493"/>
      <c r="CG175" s="493"/>
      <c r="CH175" s="493"/>
      <c r="CI175" s="493"/>
      <c r="CJ175" s="493"/>
      <c r="CK175" s="493"/>
      <c r="CL175" s="493"/>
      <c r="CM175" s="493"/>
      <c r="CN175" s="493"/>
      <c r="CO175" s="493"/>
      <c r="CP175" s="493"/>
      <c r="CQ175" s="493"/>
      <c r="CR175" s="493"/>
      <c r="CS175" s="493"/>
      <c r="CT175" s="493"/>
      <c r="CU175" s="493"/>
      <c r="CV175" s="493"/>
      <c r="CW175" s="493"/>
      <c r="CX175" s="493"/>
      <c r="CY175" s="493"/>
      <c r="CZ175" s="493"/>
      <c r="DA175" s="493"/>
    </row>
    <row r="176" spans="1:105" ht="15" customHeight="1">
      <c r="A176" s="499"/>
      <c r="B176" s="499"/>
      <c r="C176" s="499"/>
      <c r="D176" s="499"/>
      <c r="E176" s="499"/>
      <c r="F176" s="499"/>
      <c r="G176" s="499"/>
      <c r="H176" s="546" t="s">
        <v>471</v>
      </c>
      <c r="I176" s="547"/>
      <c r="J176" s="547"/>
      <c r="K176" s="547"/>
      <c r="L176" s="547"/>
      <c r="M176" s="547"/>
      <c r="N176" s="547"/>
      <c r="O176" s="547"/>
      <c r="P176" s="547"/>
      <c r="Q176" s="547"/>
      <c r="R176" s="547"/>
      <c r="S176" s="547"/>
      <c r="T176" s="547"/>
      <c r="U176" s="547"/>
      <c r="V176" s="547"/>
      <c r="W176" s="547"/>
      <c r="X176" s="547"/>
      <c r="Y176" s="547"/>
      <c r="Z176" s="547"/>
      <c r="AA176" s="547"/>
      <c r="AB176" s="547"/>
      <c r="AC176" s="547"/>
      <c r="AD176" s="547"/>
      <c r="AE176" s="547"/>
      <c r="AF176" s="547"/>
      <c r="AG176" s="547"/>
      <c r="AH176" s="547"/>
      <c r="AI176" s="547"/>
      <c r="AJ176" s="547"/>
      <c r="AK176" s="547"/>
      <c r="AL176" s="547"/>
      <c r="AM176" s="547"/>
      <c r="AN176" s="547"/>
      <c r="AO176" s="547"/>
      <c r="AP176" s="547"/>
      <c r="AQ176" s="547"/>
      <c r="AR176" s="547"/>
      <c r="AS176" s="547"/>
      <c r="AT176" s="547"/>
      <c r="AU176" s="547"/>
      <c r="AV176" s="547"/>
      <c r="AW176" s="547"/>
      <c r="AX176" s="547"/>
      <c r="AY176" s="547"/>
      <c r="AZ176" s="547"/>
      <c r="BA176" s="547"/>
      <c r="BB176" s="547"/>
      <c r="BC176" s="547"/>
      <c r="BD176" s="547"/>
      <c r="BE176" s="547"/>
      <c r="BF176" s="547"/>
      <c r="BG176" s="547"/>
      <c r="BH176" s="547"/>
      <c r="BI176" s="547"/>
      <c r="BJ176" s="547"/>
      <c r="BK176" s="547"/>
      <c r="BL176" s="547"/>
      <c r="BM176" s="547"/>
      <c r="BN176" s="547"/>
      <c r="BO176" s="547"/>
      <c r="BP176" s="547"/>
      <c r="BQ176" s="547"/>
      <c r="BR176" s="547"/>
      <c r="BS176" s="548"/>
      <c r="BT176" s="493" t="s">
        <v>47</v>
      </c>
      <c r="BU176" s="493"/>
      <c r="BV176" s="493"/>
      <c r="BW176" s="493"/>
      <c r="BX176" s="493"/>
      <c r="BY176" s="493"/>
      <c r="BZ176" s="493"/>
      <c r="CA176" s="493"/>
      <c r="CB176" s="493"/>
      <c r="CC176" s="493"/>
      <c r="CD176" s="493"/>
      <c r="CE176" s="493"/>
      <c r="CF176" s="493"/>
      <c r="CG176" s="493"/>
      <c r="CH176" s="493"/>
      <c r="CI176" s="493"/>
      <c r="CJ176" s="493">
        <f>SUM(CJ173:CJ175)</f>
        <v>1228.2</v>
      </c>
      <c r="CK176" s="493"/>
      <c r="CL176" s="493"/>
      <c r="CM176" s="493"/>
      <c r="CN176" s="493"/>
      <c r="CO176" s="493"/>
      <c r="CP176" s="493"/>
      <c r="CQ176" s="493"/>
      <c r="CR176" s="493"/>
      <c r="CS176" s="493"/>
      <c r="CT176" s="493"/>
      <c r="CU176" s="493"/>
      <c r="CV176" s="493"/>
      <c r="CW176" s="493"/>
      <c r="CX176" s="493"/>
      <c r="CY176" s="493"/>
      <c r="CZ176" s="493"/>
      <c r="DA176" s="493"/>
    </row>
    <row r="177" spans="1:105" s="74" customFormat="1" ht="28.5" customHeight="1">
      <c r="A177" s="552" t="s">
        <v>492</v>
      </c>
      <c r="B177" s="552"/>
      <c r="C177" s="552"/>
      <c r="D177" s="552"/>
      <c r="E177" s="552"/>
      <c r="F177" s="552"/>
      <c r="G177" s="552"/>
      <c r="H177" s="552"/>
      <c r="I177" s="552"/>
      <c r="J177" s="552"/>
      <c r="K177" s="552"/>
      <c r="L177" s="552"/>
      <c r="M177" s="552"/>
      <c r="N177" s="552"/>
      <c r="O177" s="552"/>
      <c r="P177" s="552"/>
      <c r="Q177" s="552"/>
      <c r="R177" s="552"/>
      <c r="S177" s="552"/>
      <c r="T177" s="552"/>
      <c r="U177" s="552"/>
      <c r="V177" s="552"/>
      <c r="W177" s="552"/>
      <c r="X177" s="552"/>
      <c r="Y177" s="552"/>
      <c r="Z177" s="552"/>
      <c r="AA177" s="552"/>
      <c r="AB177" s="552"/>
      <c r="AC177" s="552"/>
      <c r="AD177" s="552"/>
      <c r="AE177" s="552"/>
      <c r="AF177" s="552"/>
      <c r="AG177" s="552"/>
      <c r="AH177" s="552"/>
      <c r="AI177" s="552"/>
      <c r="AJ177" s="552"/>
      <c r="AK177" s="552"/>
      <c r="AL177" s="552"/>
      <c r="AM177" s="552"/>
      <c r="AN177" s="552"/>
      <c r="AO177" s="552"/>
      <c r="AP177" s="552"/>
      <c r="AQ177" s="552"/>
      <c r="AR177" s="552"/>
      <c r="AS177" s="552"/>
      <c r="AT177" s="552"/>
      <c r="AU177" s="552"/>
      <c r="AV177" s="552"/>
      <c r="AW177" s="552"/>
      <c r="AX177" s="552"/>
      <c r="AY177" s="552"/>
      <c r="AZ177" s="552"/>
      <c r="BA177" s="552"/>
      <c r="BB177" s="552"/>
      <c r="BC177" s="552"/>
      <c r="BD177" s="552"/>
      <c r="BE177" s="552"/>
      <c r="BF177" s="552"/>
      <c r="BG177" s="552"/>
      <c r="BH177" s="552"/>
      <c r="BI177" s="552"/>
      <c r="BJ177" s="552"/>
      <c r="BK177" s="552"/>
      <c r="BL177" s="552"/>
      <c r="BM177" s="552"/>
      <c r="BN177" s="552"/>
      <c r="BO177" s="552"/>
      <c r="BP177" s="552"/>
      <c r="BQ177" s="552"/>
      <c r="BR177" s="552"/>
      <c r="BS177" s="552"/>
      <c r="BT177" s="552"/>
      <c r="BU177" s="552"/>
      <c r="BV177" s="552"/>
      <c r="BW177" s="552"/>
      <c r="BX177" s="552"/>
      <c r="BY177" s="552"/>
      <c r="BZ177" s="552"/>
      <c r="CA177" s="552"/>
      <c r="CB177" s="552"/>
      <c r="CC177" s="552"/>
      <c r="CD177" s="552"/>
      <c r="CE177" s="552"/>
      <c r="CF177" s="552"/>
      <c r="CG177" s="552"/>
      <c r="CH177" s="552"/>
      <c r="CI177" s="552"/>
      <c r="CJ177" s="552"/>
      <c r="CK177" s="552"/>
      <c r="CL177" s="552"/>
      <c r="CM177" s="552"/>
      <c r="CN177" s="552"/>
      <c r="CO177" s="552"/>
      <c r="CP177" s="552"/>
      <c r="CQ177" s="552"/>
      <c r="CR177" s="552"/>
      <c r="CS177" s="552"/>
      <c r="CT177" s="552"/>
      <c r="CU177" s="552"/>
      <c r="CV177" s="552"/>
      <c r="CW177" s="552"/>
      <c r="CX177" s="552"/>
      <c r="CY177" s="552"/>
      <c r="CZ177" s="552"/>
      <c r="DA177" s="552"/>
    </row>
    <row r="178" spans="1:105" s="90" customFormat="1" ht="15.7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1"/>
      <c r="CN178" s="91"/>
      <c r="CO178" s="91"/>
      <c r="CP178" s="91"/>
      <c r="CQ178" s="91"/>
      <c r="CR178" s="91"/>
      <c r="CS178" s="91"/>
      <c r="CT178" s="91"/>
      <c r="CU178" s="91"/>
      <c r="CV178" s="91"/>
      <c r="CW178" s="91"/>
      <c r="CX178" s="91"/>
      <c r="CY178" s="91"/>
      <c r="CZ178" s="91"/>
      <c r="DA178" s="91"/>
    </row>
    <row r="179" spans="1:105" s="90" customFormat="1" ht="16.5" customHeight="1">
      <c r="A179" s="526" t="s">
        <v>524</v>
      </c>
      <c r="B179" s="526"/>
      <c r="C179" s="526"/>
      <c r="D179" s="526"/>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7" t="s">
        <v>550</v>
      </c>
      <c r="AQ179" s="527"/>
      <c r="AR179" s="527"/>
      <c r="AS179" s="527"/>
      <c r="AT179" s="527"/>
      <c r="AU179" s="527"/>
      <c r="AV179" s="527"/>
      <c r="AW179" s="527"/>
      <c r="AX179" s="527"/>
      <c r="AY179" s="527"/>
      <c r="AZ179" s="527"/>
      <c r="BA179" s="527"/>
      <c r="BB179" s="527"/>
      <c r="BC179" s="527"/>
      <c r="BD179" s="527"/>
      <c r="BE179" s="527"/>
      <c r="BF179" s="527"/>
      <c r="BG179" s="527"/>
      <c r="BH179" s="527"/>
      <c r="BI179" s="527"/>
      <c r="BJ179" s="527"/>
      <c r="BK179" s="527"/>
      <c r="BL179" s="527"/>
      <c r="BM179" s="527"/>
      <c r="BN179" s="527"/>
      <c r="BO179" s="527"/>
      <c r="BP179" s="527"/>
      <c r="BQ179" s="527"/>
      <c r="BR179" s="527"/>
      <c r="BS179" s="527"/>
      <c r="BT179" s="527"/>
      <c r="BU179" s="527"/>
      <c r="BV179" s="527"/>
      <c r="BW179" s="527"/>
      <c r="BX179" s="527"/>
      <c r="BY179" s="527"/>
      <c r="BZ179" s="527"/>
      <c r="CA179" s="527"/>
      <c r="CB179" s="527"/>
      <c r="CC179" s="527"/>
      <c r="CD179" s="527"/>
      <c r="CE179" s="527"/>
      <c r="CF179" s="527"/>
      <c r="CG179" s="527"/>
      <c r="CH179" s="527"/>
      <c r="CI179" s="527"/>
      <c r="CJ179" s="527"/>
      <c r="CK179" s="527"/>
      <c r="CL179" s="527"/>
      <c r="CM179" s="527"/>
      <c r="CN179" s="527"/>
      <c r="CO179" s="527"/>
      <c r="CP179" s="527"/>
      <c r="CQ179" s="527"/>
      <c r="CR179" s="527"/>
      <c r="CS179" s="527"/>
      <c r="CT179" s="527"/>
      <c r="CU179" s="527"/>
      <c r="CV179" s="527"/>
      <c r="CW179" s="527"/>
      <c r="CX179" s="527"/>
      <c r="CY179" s="527"/>
      <c r="CZ179" s="527"/>
      <c r="DA179" s="527"/>
    </row>
    <row r="180" spans="1:105" ht="10.5" customHeight="1"/>
    <row r="181" spans="1:105" s="71" customFormat="1" ht="30" customHeight="1">
      <c r="A181" s="508" t="s">
        <v>482</v>
      </c>
      <c r="B181" s="509"/>
      <c r="C181" s="509"/>
      <c r="D181" s="509"/>
      <c r="E181" s="509"/>
      <c r="F181" s="509"/>
      <c r="G181" s="510"/>
      <c r="H181" s="508" t="s">
        <v>491</v>
      </c>
      <c r="I181" s="509"/>
      <c r="J181" s="509"/>
      <c r="K181" s="509"/>
      <c r="L181" s="509"/>
      <c r="M181" s="509"/>
      <c r="N181" s="509"/>
      <c r="O181" s="509"/>
      <c r="P181" s="509"/>
      <c r="Q181" s="509"/>
      <c r="R181" s="509"/>
      <c r="S181" s="509"/>
      <c r="T181" s="509"/>
      <c r="U181" s="509"/>
      <c r="V181" s="509"/>
      <c r="W181" s="509"/>
      <c r="X181" s="509"/>
      <c r="Y181" s="509"/>
      <c r="Z181" s="509"/>
      <c r="AA181" s="509"/>
      <c r="AB181" s="509"/>
      <c r="AC181" s="509"/>
      <c r="AD181" s="509"/>
      <c r="AE181" s="509"/>
      <c r="AF181" s="509"/>
      <c r="AG181" s="509"/>
      <c r="AH181" s="509"/>
      <c r="AI181" s="509"/>
      <c r="AJ181" s="509"/>
      <c r="AK181" s="509"/>
      <c r="AL181" s="509"/>
      <c r="AM181" s="509"/>
      <c r="AN181" s="509"/>
      <c r="AO181" s="509"/>
      <c r="AP181" s="509"/>
      <c r="AQ181" s="509"/>
      <c r="AR181" s="509"/>
      <c r="AS181" s="509"/>
      <c r="AT181" s="509"/>
      <c r="AU181" s="509"/>
      <c r="AV181" s="509"/>
      <c r="AW181" s="509"/>
      <c r="AX181" s="509"/>
      <c r="AY181" s="509"/>
      <c r="AZ181" s="509"/>
      <c r="BA181" s="509"/>
      <c r="BB181" s="509"/>
      <c r="BC181" s="510"/>
      <c r="BD181" s="508" t="s">
        <v>490</v>
      </c>
      <c r="BE181" s="509"/>
      <c r="BF181" s="509"/>
      <c r="BG181" s="509"/>
      <c r="BH181" s="509"/>
      <c r="BI181" s="509"/>
      <c r="BJ181" s="509"/>
      <c r="BK181" s="509"/>
      <c r="BL181" s="509"/>
      <c r="BM181" s="509"/>
      <c r="BN181" s="509"/>
      <c r="BO181" s="509"/>
      <c r="BP181" s="509"/>
      <c r="BQ181" s="509"/>
      <c r="BR181" s="509"/>
      <c r="BS181" s="510"/>
      <c r="BT181" s="508" t="s">
        <v>489</v>
      </c>
      <c r="BU181" s="509"/>
      <c r="BV181" s="509"/>
      <c r="BW181" s="509"/>
      <c r="BX181" s="509"/>
      <c r="BY181" s="509"/>
      <c r="BZ181" s="509"/>
      <c r="CA181" s="509"/>
      <c r="CB181" s="509"/>
      <c r="CC181" s="509"/>
      <c r="CD181" s="509"/>
      <c r="CE181" s="509"/>
      <c r="CF181" s="509"/>
      <c r="CG181" s="509"/>
      <c r="CH181" s="509"/>
      <c r="CI181" s="510"/>
      <c r="CJ181" s="508" t="s">
        <v>488</v>
      </c>
      <c r="CK181" s="509"/>
      <c r="CL181" s="509"/>
      <c r="CM181" s="509"/>
      <c r="CN181" s="509"/>
      <c r="CO181" s="509"/>
      <c r="CP181" s="509"/>
      <c r="CQ181" s="509"/>
      <c r="CR181" s="509"/>
      <c r="CS181" s="509"/>
      <c r="CT181" s="509"/>
      <c r="CU181" s="509"/>
      <c r="CV181" s="509"/>
      <c r="CW181" s="509"/>
      <c r="CX181" s="509"/>
      <c r="CY181" s="509"/>
      <c r="CZ181" s="509"/>
      <c r="DA181" s="510"/>
    </row>
    <row r="182" spans="1:105" s="70" customFormat="1" ht="12.75">
      <c r="A182" s="504"/>
      <c r="B182" s="504"/>
      <c r="C182" s="504"/>
      <c r="D182" s="504"/>
      <c r="E182" s="504"/>
      <c r="F182" s="504"/>
      <c r="G182" s="504"/>
      <c r="H182" s="504">
        <v>1</v>
      </c>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4"/>
      <c r="AK182" s="504"/>
      <c r="AL182" s="504"/>
      <c r="AM182" s="504"/>
      <c r="AN182" s="504"/>
      <c r="AO182" s="504"/>
      <c r="AP182" s="504"/>
      <c r="AQ182" s="504"/>
      <c r="AR182" s="504"/>
      <c r="AS182" s="504"/>
      <c r="AT182" s="504"/>
      <c r="AU182" s="504"/>
      <c r="AV182" s="504"/>
      <c r="AW182" s="504"/>
      <c r="AX182" s="504"/>
      <c r="AY182" s="504"/>
      <c r="AZ182" s="504"/>
      <c r="BA182" s="504"/>
      <c r="BB182" s="504"/>
      <c r="BC182" s="504"/>
      <c r="BD182" s="504">
        <v>2</v>
      </c>
      <c r="BE182" s="504"/>
      <c r="BF182" s="504"/>
      <c r="BG182" s="504"/>
      <c r="BH182" s="504"/>
      <c r="BI182" s="504"/>
      <c r="BJ182" s="504"/>
      <c r="BK182" s="504"/>
      <c r="BL182" s="504"/>
      <c r="BM182" s="504"/>
      <c r="BN182" s="504"/>
      <c r="BO182" s="504"/>
      <c r="BP182" s="504"/>
      <c r="BQ182" s="504"/>
      <c r="BR182" s="504"/>
      <c r="BS182" s="504"/>
      <c r="BT182" s="504">
        <v>3</v>
      </c>
      <c r="BU182" s="504"/>
      <c r="BV182" s="504"/>
      <c r="BW182" s="504"/>
      <c r="BX182" s="504"/>
      <c r="BY182" s="504"/>
      <c r="BZ182" s="504"/>
      <c r="CA182" s="504"/>
      <c r="CB182" s="504"/>
      <c r="CC182" s="504"/>
      <c r="CD182" s="504"/>
      <c r="CE182" s="504"/>
      <c r="CF182" s="504"/>
      <c r="CG182" s="504"/>
      <c r="CH182" s="504"/>
      <c r="CI182" s="504"/>
      <c r="CJ182" s="504">
        <v>4</v>
      </c>
      <c r="CK182" s="504"/>
      <c r="CL182" s="504"/>
      <c r="CM182" s="504"/>
      <c r="CN182" s="504"/>
      <c r="CO182" s="504"/>
      <c r="CP182" s="504"/>
      <c r="CQ182" s="504"/>
      <c r="CR182" s="504"/>
      <c r="CS182" s="504"/>
      <c r="CT182" s="504"/>
      <c r="CU182" s="504"/>
      <c r="CV182" s="504"/>
      <c r="CW182" s="504"/>
      <c r="CX182" s="504"/>
      <c r="CY182" s="504"/>
      <c r="CZ182" s="504"/>
      <c r="DA182" s="504"/>
    </row>
    <row r="183" spans="1:105" s="69" customFormat="1" ht="15" customHeight="1">
      <c r="A183" s="499" t="s">
        <v>11</v>
      </c>
      <c r="B183" s="499"/>
      <c r="C183" s="499"/>
      <c r="D183" s="499"/>
      <c r="E183" s="499"/>
      <c r="F183" s="499"/>
      <c r="G183" s="499"/>
      <c r="H183" s="500" t="s">
        <v>548</v>
      </c>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00"/>
      <c r="AL183" s="500"/>
      <c r="AM183" s="500"/>
      <c r="AN183" s="500"/>
      <c r="AO183" s="500"/>
      <c r="AP183" s="500"/>
      <c r="AQ183" s="500"/>
      <c r="AR183" s="500"/>
      <c r="AS183" s="500"/>
      <c r="AT183" s="500"/>
      <c r="AU183" s="500"/>
      <c r="AV183" s="500"/>
      <c r="AW183" s="500"/>
      <c r="AX183" s="500"/>
      <c r="AY183" s="500"/>
      <c r="AZ183" s="500"/>
      <c r="BA183" s="500"/>
      <c r="BB183" s="500"/>
      <c r="BC183" s="500"/>
      <c r="BD183" s="493"/>
      <c r="BE183" s="493"/>
      <c r="BF183" s="493"/>
      <c r="BG183" s="493"/>
      <c r="BH183" s="493"/>
      <c r="BI183" s="493"/>
      <c r="BJ183" s="493"/>
      <c r="BK183" s="493"/>
      <c r="BL183" s="493"/>
      <c r="BM183" s="493"/>
      <c r="BN183" s="493"/>
      <c r="BO183" s="493"/>
      <c r="BP183" s="493"/>
      <c r="BQ183" s="493"/>
      <c r="BR183" s="493"/>
      <c r="BS183" s="493"/>
      <c r="BT183" s="493"/>
      <c r="BU183" s="493"/>
      <c r="BV183" s="493"/>
      <c r="BW183" s="493"/>
      <c r="BX183" s="493"/>
      <c r="BY183" s="493"/>
      <c r="BZ183" s="493"/>
      <c r="CA183" s="493"/>
      <c r="CB183" s="493"/>
      <c r="CC183" s="493"/>
      <c r="CD183" s="493"/>
      <c r="CE183" s="493"/>
      <c r="CF183" s="493"/>
      <c r="CG183" s="493"/>
      <c r="CH183" s="493"/>
      <c r="CI183" s="493"/>
      <c r="CJ183" s="493">
        <v>1226</v>
      </c>
      <c r="CK183" s="493"/>
      <c r="CL183" s="493"/>
      <c r="CM183" s="493"/>
      <c r="CN183" s="493"/>
      <c r="CO183" s="493"/>
      <c r="CP183" s="493"/>
      <c r="CQ183" s="493"/>
      <c r="CR183" s="493"/>
      <c r="CS183" s="493"/>
      <c r="CT183" s="493"/>
      <c r="CU183" s="493"/>
      <c r="CV183" s="493"/>
      <c r="CW183" s="493"/>
      <c r="CX183" s="493"/>
      <c r="CY183" s="493"/>
      <c r="CZ183" s="493"/>
      <c r="DA183" s="493"/>
    </row>
    <row r="184" spans="1:105" s="69" customFormat="1" ht="15" customHeight="1">
      <c r="A184" s="499" t="s">
        <v>12</v>
      </c>
      <c r="B184" s="499"/>
      <c r="C184" s="499"/>
      <c r="D184" s="499"/>
      <c r="E184" s="499"/>
      <c r="F184" s="499"/>
      <c r="G184" s="499"/>
      <c r="H184" s="500" t="s">
        <v>620</v>
      </c>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c r="AT184" s="500"/>
      <c r="AU184" s="500"/>
      <c r="AV184" s="500"/>
      <c r="AW184" s="500"/>
      <c r="AX184" s="500"/>
      <c r="AY184" s="500"/>
      <c r="AZ184" s="500"/>
      <c r="BA184" s="500"/>
      <c r="BB184" s="500"/>
      <c r="BC184" s="500"/>
      <c r="BD184" s="493"/>
      <c r="BE184" s="493"/>
      <c r="BF184" s="493"/>
      <c r="BG184" s="493"/>
      <c r="BH184" s="493"/>
      <c r="BI184" s="493"/>
      <c r="BJ184" s="493"/>
      <c r="BK184" s="493"/>
      <c r="BL184" s="493"/>
      <c r="BM184" s="493"/>
      <c r="BN184" s="493"/>
      <c r="BO184" s="493"/>
      <c r="BP184" s="493"/>
      <c r="BQ184" s="493"/>
      <c r="BR184" s="493"/>
      <c r="BS184" s="493"/>
      <c r="BT184" s="493"/>
      <c r="BU184" s="493"/>
      <c r="BV184" s="493"/>
      <c r="BW184" s="493"/>
      <c r="BX184" s="493"/>
      <c r="BY184" s="493"/>
      <c r="BZ184" s="493"/>
      <c r="CA184" s="493"/>
      <c r="CB184" s="493"/>
      <c r="CC184" s="493"/>
      <c r="CD184" s="493"/>
      <c r="CE184" s="493"/>
      <c r="CF184" s="493"/>
      <c r="CG184" s="493"/>
      <c r="CH184" s="493"/>
      <c r="CI184" s="493"/>
      <c r="CJ184" s="493">
        <v>27633.8</v>
      </c>
      <c r="CK184" s="493"/>
      <c r="CL184" s="493"/>
      <c r="CM184" s="493"/>
      <c r="CN184" s="493"/>
      <c r="CO184" s="493"/>
      <c r="CP184" s="493"/>
      <c r="CQ184" s="493"/>
      <c r="CR184" s="493"/>
      <c r="CS184" s="493"/>
      <c r="CT184" s="493"/>
      <c r="CU184" s="493"/>
      <c r="CV184" s="493"/>
      <c r="CW184" s="493"/>
      <c r="CX184" s="493"/>
      <c r="CY184" s="493"/>
      <c r="CZ184" s="493"/>
      <c r="DA184" s="493"/>
    </row>
    <row r="185" spans="1:105" s="69" customFormat="1" ht="15" customHeight="1">
      <c r="A185" s="499"/>
      <c r="B185" s="499"/>
      <c r="C185" s="499"/>
      <c r="D185" s="499"/>
      <c r="E185" s="499"/>
      <c r="F185" s="499"/>
      <c r="G185" s="499"/>
      <c r="H185" s="500"/>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c r="AT185" s="500"/>
      <c r="AU185" s="500"/>
      <c r="AV185" s="500"/>
      <c r="AW185" s="500"/>
      <c r="AX185" s="500"/>
      <c r="AY185" s="500"/>
      <c r="AZ185" s="500"/>
      <c r="BA185" s="500"/>
      <c r="BB185" s="500"/>
      <c r="BC185" s="500"/>
      <c r="BD185" s="493"/>
      <c r="BE185" s="493"/>
      <c r="BF185" s="493"/>
      <c r="BG185" s="493"/>
      <c r="BH185" s="493"/>
      <c r="BI185" s="493"/>
      <c r="BJ185" s="493"/>
      <c r="BK185" s="493"/>
      <c r="BL185" s="493"/>
      <c r="BM185" s="493"/>
      <c r="BN185" s="493"/>
      <c r="BO185" s="493"/>
      <c r="BP185" s="493"/>
      <c r="BQ185" s="493"/>
      <c r="BR185" s="493"/>
      <c r="BS185" s="493"/>
      <c r="BT185" s="493"/>
      <c r="BU185" s="493"/>
      <c r="BV185" s="493"/>
      <c r="BW185" s="493"/>
      <c r="BX185" s="493"/>
      <c r="BY185" s="493"/>
      <c r="BZ185" s="493"/>
      <c r="CA185" s="493"/>
      <c r="CB185" s="493"/>
      <c r="CC185" s="493"/>
      <c r="CD185" s="493"/>
      <c r="CE185" s="493"/>
      <c r="CF185" s="493"/>
      <c r="CG185" s="493"/>
      <c r="CH185" s="493"/>
      <c r="CI185" s="493"/>
      <c r="CJ185" s="493"/>
      <c r="CK185" s="493"/>
      <c r="CL185" s="493"/>
      <c r="CM185" s="493"/>
      <c r="CN185" s="493"/>
      <c r="CO185" s="493"/>
      <c r="CP185" s="493"/>
      <c r="CQ185" s="493"/>
      <c r="CR185" s="493"/>
      <c r="CS185" s="493"/>
      <c r="CT185" s="493"/>
      <c r="CU185" s="493"/>
      <c r="CV185" s="493"/>
      <c r="CW185" s="493"/>
      <c r="CX185" s="493"/>
      <c r="CY185" s="493"/>
      <c r="CZ185" s="493"/>
      <c r="DA185" s="493"/>
    </row>
    <row r="186" spans="1:105" s="69" customFormat="1" ht="15" customHeight="1">
      <c r="A186" s="499"/>
      <c r="B186" s="499"/>
      <c r="C186" s="499"/>
      <c r="D186" s="499"/>
      <c r="E186" s="499"/>
      <c r="F186" s="499"/>
      <c r="G186" s="499"/>
      <c r="H186" s="497" t="s">
        <v>471</v>
      </c>
      <c r="I186" s="497"/>
      <c r="J186" s="497"/>
      <c r="K186" s="497"/>
      <c r="L186" s="497"/>
      <c r="M186" s="497"/>
      <c r="N186" s="497"/>
      <c r="O186" s="497"/>
      <c r="P186" s="497"/>
      <c r="Q186" s="497"/>
      <c r="R186" s="497"/>
      <c r="S186" s="497"/>
      <c r="T186" s="497"/>
      <c r="U186" s="497"/>
      <c r="V186" s="497"/>
      <c r="W186" s="497"/>
      <c r="X186" s="497"/>
      <c r="Y186" s="497"/>
      <c r="Z186" s="497"/>
      <c r="AA186" s="497"/>
      <c r="AB186" s="497"/>
      <c r="AC186" s="497"/>
      <c r="AD186" s="497"/>
      <c r="AE186" s="497"/>
      <c r="AF186" s="497"/>
      <c r="AG186" s="497"/>
      <c r="AH186" s="497"/>
      <c r="AI186" s="497"/>
      <c r="AJ186" s="497"/>
      <c r="AK186" s="497"/>
      <c r="AL186" s="497"/>
      <c r="AM186" s="497"/>
      <c r="AN186" s="497"/>
      <c r="AO186" s="497"/>
      <c r="AP186" s="497"/>
      <c r="AQ186" s="497"/>
      <c r="AR186" s="497"/>
      <c r="AS186" s="497"/>
      <c r="AT186" s="497"/>
      <c r="AU186" s="497"/>
      <c r="AV186" s="497"/>
      <c r="AW186" s="497"/>
      <c r="AX186" s="497"/>
      <c r="AY186" s="497"/>
      <c r="AZ186" s="497"/>
      <c r="BA186" s="497"/>
      <c r="BB186" s="497"/>
      <c r="BC186" s="498"/>
      <c r="BD186" s="493"/>
      <c r="BE186" s="493"/>
      <c r="BF186" s="493"/>
      <c r="BG186" s="493"/>
      <c r="BH186" s="493"/>
      <c r="BI186" s="493"/>
      <c r="BJ186" s="493"/>
      <c r="BK186" s="493"/>
      <c r="BL186" s="493"/>
      <c r="BM186" s="493"/>
      <c r="BN186" s="493"/>
      <c r="BO186" s="493"/>
      <c r="BP186" s="493"/>
      <c r="BQ186" s="493"/>
      <c r="BR186" s="493"/>
      <c r="BS186" s="493"/>
      <c r="BT186" s="493" t="s">
        <v>47</v>
      </c>
      <c r="BU186" s="493"/>
      <c r="BV186" s="493"/>
      <c r="BW186" s="493"/>
      <c r="BX186" s="493"/>
      <c r="BY186" s="493"/>
      <c r="BZ186" s="493"/>
      <c r="CA186" s="493"/>
      <c r="CB186" s="493"/>
      <c r="CC186" s="493"/>
      <c r="CD186" s="493"/>
      <c r="CE186" s="493"/>
      <c r="CF186" s="493"/>
      <c r="CG186" s="493"/>
      <c r="CH186" s="493"/>
      <c r="CI186" s="493"/>
      <c r="CJ186" s="493">
        <f>SUM(CJ183:CJ185)</f>
        <v>28859.8</v>
      </c>
      <c r="CK186" s="493"/>
      <c r="CL186" s="493"/>
      <c r="CM186" s="493"/>
      <c r="CN186" s="493"/>
      <c r="CO186" s="493"/>
      <c r="CP186" s="493"/>
      <c r="CQ186" s="493"/>
      <c r="CR186" s="493"/>
      <c r="CS186" s="493"/>
      <c r="CT186" s="493"/>
      <c r="CU186" s="493"/>
      <c r="CV186" s="493"/>
      <c r="CW186" s="493"/>
      <c r="CX186" s="493"/>
      <c r="CY186" s="493"/>
      <c r="CZ186" s="493"/>
      <c r="DA186" s="493"/>
    </row>
    <row r="188" spans="1:105" s="69" customFormat="1" ht="15" customHeight="1">
      <c r="A188" s="526" t="s">
        <v>524</v>
      </c>
      <c r="B188" s="526"/>
      <c r="C188" s="526"/>
      <c r="D188" s="526"/>
      <c r="E188" s="526"/>
      <c r="F188" s="526"/>
      <c r="G188" s="526"/>
      <c r="H188" s="526"/>
      <c r="I188" s="526"/>
      <c r="J188" s="526"/>
      <c r="K188" s="526"/>
      <c r="L188" s="526"/>
      <c r="M188" s="526"/>
      <c r="N188" s="526"/>
      <c r="O188" s="526"/>
      <c r="P188" s="526"/>
      <c r="Q188" s="526"/>
      <c r="R188" s="526"/>
      <c r="S188" s="526"/>
      <c r="T188" s="526"/>
      <c r="U188" s="526"/>
      <c r="V188" s="526"/>
      <c r="W188" s="526"/>
      <c r="X188" s="526"/>
      <c r="Y188" s="526"/>
      <c r="Z188" s="526"/>
      <c r="AA188" s="526"/>
      <c r="AB188" s="526"/>
      <c r="AC188" s="526"/>
      <c r="AD188" s="526"/>
      <c r="AE188" s="526"/>
      <c r="AF188" s="526"/>
      <c r="AG188" s="526"/>
      <c r="AH188" s="526"/>
      <c r="AI188" s="526"/>
      <c r="AJ188" s="526"/>
      <c r="AK188" s="526"/>
      <c r="AL188" s="526"/>
      <c r="AM188" s="526"/>
      <c r="AN188" s="526"/>
      <c r="AO188" s="526"/>
      <c r="AP188" s="527" t="s">
        <v>549</v>
      </c>
      <c r="AQ188" s="527"/>
      <c r="AR188" s="527"/>
      <c r="AS188" s="527"/>
      <c r="AT188" s="527"/>
      <c r="AU188" s="527"/>
      <c r="AV188" s="527"/>
      <c r="AW188" s="527"/>
      <c r="AX188" s="527"/>
      <c r="AY188" s="527"/>
      <c r="AZ188" s="527"/>
      <c r="BA188" s="527"/>
      <c r="BB188" s="527"/>
      <c r="BC188" s="527"/>
      <c r="BD188" s="527"/>
      <c r="BE188" s="527"/>
      <c r="BF188" s="527"/>
      <c r="BG188" s="527"/>
      <c r="BH188" s="527"/>
      <c r="BI188" s="527"/>
      <c r="BJ188" s="527"/>
      <c r="BK188" s="527"/>
      <c r="BL188" s="527"/>
      <c r="BM188" s="527"/>
      <c r="BN188" s="527"/>
      <c r="BO188" s="527"/>
      <c r="BP188" s="527"/>
      <c r="BQ188" s="527"/>
      <c r="BR188" s="527"/>
      <c r="BS188" s="527"/>
      <c r="BT188" s="527"/>
      <c r="BU188" s="527"/>
      <c r="BV188" s="527"/>
      <c r="BW188" s="527"/>
      <c r="BX188" s="527"/>
      <c r="BY188" s="527"/>
      <c r="BZ188" s="527"/>
      <c r="CA188" s="527"/>
      <c r="CB188" s="527"/>
      <c r="CC188" s="527"/>
      <c r="CD188" s="527"/>
      <c r="CE188" s="527"/>
      <c r="CF188" s="527"/>
      <c r="CG188" s="527"/>
      <c r="CH188" s="527"/>
      <c r="CI188" s="527"/>
      <c r="CJ188" s="527"/>
      <c r="CK188" s="527"/>
      <c r="CL188" s="527"/>
      <c r="CM188" s="527"/>
      <c r="CN188" s="527"/>
      <c r="CO188" s="527"/>
      <c r="CP188" s="527"/>
      <c r="CQ188" s="527"/>
      <c r="CR188" s="527"/>
      <c r="CS188" s="527"/>
      <c r="CT188" s="527"/>
      <c r="CU188" s="527"/>
      <c r="CV188" s="527"/>
      <c r="CW188" s="527"/>
      <c r="CX188" s="527"/>
      <c r="CY188" s="527"/>
      <c r="CZ188" s="527"/>
      <c r="DA188" s="527"/>
    </row>
    <row r="190" spans="1:105" s="69" customFormat="1" ht="15" customHeight="1">
      <c r="A190" s="508" t="s">
        <v>482</v>
      </c>
      <c r="B190" s="509"/>
      <c r="C190" s="509"/>
      <c r="D190" s="509"/>
      <c r="E190" s="509"/>
      <c r="F190" s="509"/>
      <c r="G190" s="510"/>
      <c r="H190" s="508" t="s">
        <v>491</v>
      </c>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09"/>
      <c r="AY190" s="509"/>
      <c r="AZ190" s="509"/>
      <c r="BA190" s="509"/>
      <c r="BB190" s="509"/>
      <c r="BC190" s="510"/>
      <c r="BD190" s="508" t="s">
        <v>490</v>
      </c>
      <c r="BE190" s="509"/>
      <c r="BF190" s="509"/>
      <c r="BG190" s="509"/>
      <c r="BH190" s="509"/>
      <c r="BI190" s="509"/>
      <c r="BJ190" s="509"/>
      <c r="BK190" s="509"/>
      <c r="BL190" s="509"/>
      <c r="BM190" s="509"/>
      <c r="BN190" s="509"/>
      <c r="BO190" s="509"/>
      <c r="BP190" s="509"/>
      <c r="BQ190" s="509"/>
      <c r="BR190" s="509"/>
      <c r="BS190" s="510"/>
      <c r="BT190" s="508" t="s">
        <v>489</v>
      </c>
      <c r="BU190" s="509"/>
      <c r="BV190" s="509"/>
      <c r="BW190" s="509"/>
      <c r="BX190" s="509"/>
      <c r="BY190" s="509"/>
      <c r="BZ190" s="509"/>
      <c r="CA190" s="509"/>
      <c r="CB190" s="509"/>
      <c r="CC190" s="509"/>
      <c r="CD190" s="509"/>
      <c r="CE190" s="509"/>
      <c r="CF190" s="509"/>
      <c r="CG190" s="509"/>
      <c r="CH190" s="509"/>
      <c r="CI190" s="510"/>
      <c r="CJ190" s="508" t="s">
        <v>488</v>
      </c>
      <c r="CK190" s="509"/>
      <c r="CL190" s="509"/>
      <c r="CM190" s="509"/>
      <c r="CN190" s="509"/>
      <c r="CO190" s="509"/>
      <c r="CP190" s="509"/>
      <c r="CQ190" s="509"/>
      <c r="CR190" s="509"/>
      <c r="CS190" s="509"/>
      <c r="CT190" s="509"/>
      <c r="CU190" s="509"/>
      <c r="CV190" s="509"/>
      <c r="CW190" s="509"/>
      <c r="CX190" s="509"/>
      <c r="CY190" s="509"/>
      <c r="CZ190" s="509"/>
      <c r="DA190" s="510"/>
    </row>
    <row r="191" spans="1:105" ht="12" customHeight="1">
      <c r="A191" s="504"/>
      <c r="B191" s="504"/>
      <c r="C191" s="504"/>
      <c r="D191" s="504"/>
      <c r="E191" s="504"/>
      <c r="F191" s="504"/>
      <c r="G191" s="504"/>
      <c r="H191" s="504">
        <v>1</v>
      </c>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4"/>
      <c r="AV191" s="504"/>
      <c r="AW191" s="504"/>
      <c r="AX191" s="504"/>
      <c r="AY191" s="504"/>
      <c r="AZ191" s="504"/>
      <c r="BA191" s="504"/>
      <c r="BB191" s="504"/>
      <c r="BC191" s="504"/>
      <c r="BD191" s="504">
        <v>2</v>
      </c>
      <c r="BE191" s="504"/>
      <c r="BF191" s="504"/>
      <c r="BG191" s="504"/>
      <c r="BH191" s="504"/>
      <c r="BI191" s="504"/>
      <c r="BJ191" s="504"/>
      <c r="BK191" s="504"/>
      <c r="BL191" s="504"/>
      <c r="BM191" s="504"/>
      <c r="BN191" s="504"/>
      <c r="BO191" s="504"/>
      <c r="BP191" s="504"/>
      <c r="BQ191" s="504"/>
      <c r="BR191" s="504"/>
      <c r="BS191" s="504"/>
      <c r="BT191" s="504">
        <v>3</v>
      </c>
      <c r="BU191" s="504"/>
      <c r="BV191" s="504"/>
      <c r="BW191" s="504"/>
      <c r="BX191" s="504"/>
      <c r="BY191" s="504"/>
      <c r="BZ191" s="504"/>
      <c r="CA191" s="504"/>
      <c r="CB191" s="504"/>
      <c r="CC191" s="504"/>
      <c r="CD191" s="504"/>
      <c r="CE191" s="504"/>
      <c r="CF191" s="504"/>
      <c r="CG191" s="504"/>
      <c r="CH191" s="504"/>
      <c r="CI191" s="504"/>
      <c r="CJ191" s="504">
        <v>4</v>
      </c>
      <c r="CK191" s="504"/>
      <c r="CL191" s="504"/>
      <c r="CM191" s="504"/>
      <c r="CN191" s="504"/>
      <c r="CO191" s="504"/>
      <c r="CP191" s="504"/>
      <c r="CQ191" s="504"/>
      <c r="CR191" s="504"/>
      <c r="CS191" s="504"/>
      <c r="CT191" s="504"/>
      <c r="CU191" s="504"/>
      <c r="CV191" s="504"/>
      <c r="CW191" s="504"/>
      <c r="CX191" s="504"/>
      <c r="CY191" s="504"/>
      <c r="CZ191" s="504"/>
      <c r="DA191" s="504"/>
    </row>
    <row r="192" spans="1:105" ht="12" customHeight="1">
      <c r="A192" s="499" t="s">
        <v>11</v>
      </c>
      <c r="B192" s="499"/>
      <c r="C192" s="499"/>
      <c r="D192" s="499"/>
      <c r="E192" s="499"/>
      <c r="F192" s="499"/>
      <c r="G192" s="499"/>
      <c r="H192" s="500" t="s">
        <v>548</v>
      </c>
      <c r="I192" s="500"/>
      <c r="J192" s="500"/>
      <c r="K192" s="500"/>
      <c r="L192" s="500"/>
      <c r="M192" s="500"/>
      <c r="N192" s="500"/>
      <c r="O192" s="500"/>
      <c r="P192" s="500"/>
      <c r="Q192" s="500"/>
      <c r="R192" s="500"/>
      <c r="S192" s="500"/>
      <c r="T192" s="500"/>
      <c r="U192" s="500"/>
      <c r="V192" s="500"/>
      <c r="W192" s="500"/>
      <c r="X192" s="500"/>
      <c r="Y192" s="500"/>
      <c r="Z192" s="500"/>
      <c r="AA192" s="500"/>
      <c r="AB192" s="500"/>
      <c r="AC192" s="500"/>
      <c r="AD192" s="500"/>
      <c r="AE192" s="500"/>
      <c r="AF192" s="500"/>
      <c r="AG192" s="500"/>
      <c r="AH192" s="500"/>
      <c r="AI192" s="500"/>
      <c r="AJ192" s="500"/>
      <c r="AK192" s="500"/>
      <c r="AL192" s="500"/>
      <c r="AM192" s="500"/>
      <c r="AN192" s="500"/>
      <c r="AO192" s="500"/>
      <c r="AP192" s="500"/>
      <c r="AQ192" s="500"/>
      <c r="AR192" s="500"/>
      <c r="AS192" s="500"/>
      <c r="AT192" s="500"/>
      <c r="AU192" s="500"/>
      <c r="AV192" s="500"/>
      <c r="AW192" s="500"/>
      <c r="AX192" s="500"/>
      <c r="AY192" s="500"/>
      <c r="AZ192" s="500"/>
      <c r="BA192" s="500"/>
      <c r="BB192" s="500"/>
      <c r="BC192" s="500"/>
      <c r="BD192" s="493"/>
      <c r="BE192" s="493"/>
      <c r="BF192" s="493"/>
      <c r="BG192" s="493"/>
      <c r="BH192" s="493"/>
      <c r="BI192" s="493"/>
      <c r="BJ192" s="493"/>
      <c r="BK192" s="493"/>
      <c r="BL192" s="493"/>
      <c r="BM192" s="493"/>
      <c r="BN192" s="493"/>
      <c r="BO192" s="493"/>
      <c r="BP192" s="493"/>
      <c r="BQ192" s="493"/>
      <c r="BR192" s="493"/>
      <c r="BS192" s="493"/>
      <c r="BT192" s="493"/>
      <c r="BU192" s="493"/>
      <c r="BV192" s="493"/>
      <c r="BW192" s="493"/>
      <c r="BX192" s="493"/>
      <c r="BY192" s="493"/>
      <c r="BZ192" s="493"/>
      <c r="CA192" s="493"/>
      <c r="CB192" s="493"/>
      <c r="CC192" s="493"/>
      <c r="CD192" s="493"/>
      <c r="CE192" s="493"/>
      <c r="CF192" s="493"/>
      <c r="CG192" s="493"/>
      <c r="CH192" s="493"/>
      <c r="CI192" s="493"/>
      <c r="CJ192" s="493">
        <v>86290</v>
      </c>
      <c r="CK192" s="493"/>
      <c r="CL192" s="493"/>
      <c r="CM192" s="493"/>
      <c r="CN192" s="493"/>
      <c r="CO192" s="493"/>
      <c r="CP192" s="493"/>
      <c r="CQ192" s="493"/>
      <c r="CR192" s="493"/>
      <c r="CS192" s="493"/>
      <c r="CT192" s="493"/>
      <c r="CU192" s="493"/>
      <c r="CV192" s="493"/>
      <c r="CW192" s="493"/>
      <c r="CX192" s="493"/>
      <c r="CY192" s="493"/>
      <c r="CZ192" s="493"/>
      <c r="DA192" s="493"/>
    </row>
    <row r="193" spans="1:105" ht="12" customHeight="1">
      <c r="A193" s="499" t="s">
        <v>12</v>
      </c>
      <c r="B193" s="499"/>
      <c r="C193" s="499"/>
      <c r="D193" s="499"/>
      <c r="E193" s="499"/>
      <c r="F193" s="499"/>
      <c r="G193" s="499"/>
      <c r="H193" s="500" t="s">
        <v>617</v>
      </c>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c r="AT193" s="500"/>
      <c r="AU193" s="500"/>
      <c r="AV193" s="500"/>
      <c r="AW193" s="500"/>
      <c r="AX193" s="500"/>
      <c r="AY193" s="500"/>
      <c r="AZ193" s="500"/>
      <c r="BA193" s="500"/>
      <c r="BB193" s="500"/>
      <c r="BC193" s="500"/>
      <c r="BD193" s="493"/>
      <c r="BE193" s="493"/>
      <c r="BF193" s="493"/>
      <c r="BG193" s="493"/>
      <c r="BH193" s="493"/>
      <c r="BI193" s="493"/>
      <c r="BJ193" s="493"/>
      <c r="BK193" s="493"/>
      <c r="BL193" s="493"/>
      <c r="BM193" s="493"/>
      <c r="BN193" s="493"/>
      <c r="BO193" s="493"/>
      <c r="BP193" s="493"/>
      <c r="BQ193" s="493"/>
      <c r="BR193" s="493"/>
      <c r="BS193" s="493"/>
      <c r="BT193" s="493"/>
      <c r="BU193" s="493"/>
      <c r="BV193" s="493"/>
      <c r="BW193" s="493"/>
      <c r="BX193" s="493"/>
      <c r="BY193" s="493"/>
      <c r="BZ193" s="493"/>
      <c r="CA193" s="493"/>
      <c r="CB193" s="493"/>
      <c r="CC193" s="493"/>
      <c r="CD193" s="493"/>
      <c r="CE193" s="493"/>
      <c r="CF193" s="493"/>
      <c r="CG193" s="493"/>
      <c r="CH193" s="493"/>
      <c r="CI193" s="493"/>
      <c r="CJ193" s="493">
        <v>20038</v>
      </c>
      <c r="CK193" s="493"/>
      <c r="CL193" s="493"/>
      <c r="CM193" s="493"/>
      <c r="CN193" s="493"/>
      <c r="CO193" s="493"/>
      <c r="CP193" s="493"/>
      <c r="CQ193" s="493"/>
      <c r="CR193" s="493"/>
      <c r="CS193" s="493"/>
      <c r="CT193" s="493"/>
      <c r="CU193" s="493"/>
      <c r="CV193" s="493"/>
      <c r="CW193" s="493"/>
      <c r="CX193" s="493"/>
      <c r="CY193" s="493"/>
      <c r="CZ193" s="493"/>
      <c r="DA193" s="493"/>
    </row>
    <row r="194" spans="1:105" ht="12" customHeight="1">
      <c r="A194" s="499" t="s">
        <v>13</v>
      </c>
      <c r="B194" s="499"/>
      <c r="C194" s="499"/>
      <c r="D194" s="499"/>
      <c r="E194" s="499"/>
      <c r="F194" s="499"/>
      <c r="G194" s="499"/>
      <c r="H194" s="500" t="s">
        <v>620</v>
      </c>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0"/>
      <c r="AF194" s="500"/>
      <c r="AG194" s="500"/>
      <c r="AH194" s="500"/>
      <c r="AI194" s="500"/>
      <c r="AJ194" s="500"/>
      <c r="AK194" s="500"/>
      <c r="AL194" s="500"/>
      <c r="AM194" s="500"/>
      <c r="AN194" s="500"/>
      <c r="AO194" s="500"/>
      <c r="AP194" s="500"/>
      <c r="AQ194" s="500"/>
      <c r="AR194" s="500"/>
      <c r="AS194" s="500"/>
      <c r="AT194" s="500"/>
      <c r="AU194" s="500"/>
      <c r="AV194" s="500"/>
      <c r="AW194" s="500"/>
      <c r="AX194" s="500"/>
      <c r="AY194" s="500"/>
      <c r="AZ194" s="500"/>
      <c r="BA194" s="500"/>
      <c r="BB194" s="500"/>
      <c r="BC194" s="500"/>
      <c r="BD194" s="493"/>
      <c r="BE194" s="493"/>
      <c r="BF194" s="493"/>
      <c r="BG194" s="493"/>
      <c r="BH194" s="493"/>
      <c r="BI194" s="493"/>
      <c r="BJ194" s="493"/>
      <c r="BK194" s="493"/>
      <c r="BL194" s="493"/>
      <c r="BM194" s="493"/>
      <c r="BN194" s="493"/>
      <c r="BO194" s="493"/>
      <c r="BP194" s="493"/>
      <c r="BQ194" s="493"/>
      <c r="BR194" s="493"/>
      <c r="BS194" s="493"/>
      <c r="BT194" s="493"/>
      <c r="BU194" s="493"/>
      <c r="BV194" s="493"/>
      <c r="BW194" s="493"/>
      <c r="BX194" s="493"/>
      <c r="BY194" s="493"/>
      <c r="BZ194" s="493"/>
      <c r="CA194" s="493"/>
      <c r="CB194" s="493"/>
      <c r="CC194" s="493"/>
      <c r="CD194" s="493"/>
      <c r="CE194" s="493"/>
      <c r="CF194" s="493"/>
      <c r="CG194" s="493"/>
      <c r="CH194" s="493"/>
      <c r="CI194" s="493"/>
      <c r="CJ194" s="493">
        <v>16658.12</v>
      </c>
      <c r="CK194" s="493"/>
      <c r="CL194" s="493"/>
      <c r="CM194" s="493"/>
      <c r="CN194" s="493"/>
      <c r="CO194" s="493"/>
      <c r="CP194" s="493"/>
      <c r="CQ194" s="493"/>
      <c r="CR194" s="493"/>
      <c r="CS194" s="493"/>
      <c r="CT194" s="493"/>
      <c r="CU194" s="493"/>
      <c r="CV194" s="493"/>
      <c r="CW194" s="493"/>
      <c r="CX194" s="493"/>
      <c r="CY194" s="493"/>
      <c r="CZ194" s="493"/>
      <c r="DA194" s="493"/>
    </row>
    <row r="195" spans="1:105" ht="12" customHeight="1">
      <c r="A195" s="499"/>
      <c r="B195" s="499"/>
      <c r="C195" s="499"/>
      <c r="D195" s="499"/>
      <c r="E195" s="499"/>
      <c r="F195" s="499"/>
      <c r="G195" s="499"/>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c r="AF195" s="500"/>
      <c r="AG195" s="500"/>
      <c r="AH195" s="500"/>
      <c r="AI195" s="500"/>
      <c r="AJ195" s="500"/>
      <c r="AK195" s="500"/>
      <c r="AL195" s="500"/>
      <c r="AM195" s="500"/>
      <c r="AN195" s="500"/>
      <c r="AO195" s="500"/>
      <c r="AP195" s="500"/>
      <c r="AQ195" s="500"/>
      <c r="AR195" s="500"/>
      <c r="AS195" s="500"/>
      <c r="AT195" s="500"/>
      <c r="AU195" s="500"/>
      <c r="AV195" s="500"/>
      <c r="AW195" s="500"/>
      <c r="AX195" s="500"/>
      <c r="AY195" s="500"/>
      <c r="AZ195" s="500"/>
      <c r="BA195" s="500"/>
      <c r="BB195" s="500"/>
      <c r="BC195" s="500"/>
      <c r="BD195" s="493"/>
      <c r="BE195" s="493"/>
      <c r="BF195" s="493"/>
      <c r="BG195" s="493"/>
      <c r="BH195" s="493"/>
      <c r="BI195" s="493"/>
      <c r="BJ195" s="493"/>
      <c r="BK195" s="493"/>
      <c r="BL195" s="493"/>
      <c r="BM195" s="493"/>
      <c r="BN195" s="493"/>
      <c r="BO195" s="493"/>
      <c r="BP195" s="493"/>
      <c r="BQ195" s="493"/>
      <c r="BR195" s="493"/>
      <c r="BS195" s="493"/>
      <c r="BT195" s="493"/>
      <c r="BU195" s="493"/>
      <c r="BV195" s="493"/>
      <c r="BW195" s="493"/>
      <c r="BX195" s="493"/>
      <c r="BY195" s="493"/>
      <c r="BZ195" s="493"/>
      <c r="CA195" s="493"/>
      <c r="CB195" s="493"/>
      <c r="CC195" s="493"/>
      <c r="CD195" s="493"/>
      <c r="CE195" s="493"/>
      <c r="CF195" s="493"/>
      <c r="CG195" s="493"/>
      <c r="CH195" s="493"/>
      <c r="CI195" s="493"/>
      <c r="CJ195" s="493"/>
      <c r="CK195" s="493"/>
      <c r="CL195" s="493"/>
      <c r="CM195" s="493"/>
      <c r="CN195" s="493"/>
      <c r="CO195" s="493"/>
      <c r="CP195" s="493"/>
      <c r="CQ195" s="493"/>
      <c r="CR195" s="493"/>
      <c r="CS195" s="493"/>
      <c r="CT195" s="493"/>
      <c r="CU195" s="493"/>
      <c r="CV195" s="493"/>
      <c r="CW195" s="493"/>
      <c r="CX195" s="493"/>
      <c r="CY195" s="493"/>
      <c r="CZ195" s="493"/>
      <c r="DA195" s="493"/>
    </row>
    <row r="196" spans="1:105" ht="12" customHeight="1">
      <c r="A196" s="499"/>
      <c r="B196" s="499"/>
      <c r="C196" s="499"/>
      <c r="D196" s="499"/>
      <c r="E196" s="499"/>
      <c r="F196" s="499"/>
      <c r="G196" s="499"/>
      <c r="H196" s="497" t="s">
        <v>471</v>
      </c>
      <c r="I196" s="497"/>
      <c r="J196" s="497"/>
      <c r="K196" s="497"/>
      <c r="L196" s="497"/>
      <c r="M196" s="497"/>
      <c r="N196" s="497"/>
      <c r="O196" s="497"/>
      <c r="P196" s="497"/>
      <c r="Q196" s="497"/>
      <c r="R196" s="497"/>
      <c r="S196" s="497"/>
      <c r="T196" s="497"/>
      <c r="U196" s="497"/>
      <c r="V196" s="497"/>
      <c r="W196" s="497"/>
      <c r="X196" s="497"/>
      <c r="Y196" s="497"/>
      <c r="Z196" s="497"/>
      <c r="AA196" s="497"/>
      <c r="AB196" s="497"/>
      <c r="AC196" s="497"/>
      <c r="AD196" s="497"/>
      <c r="AE196" s="497"/>
      <c r="AF196" s="497"/>
      <c r="AG196" s="497"/>
      <c r="AH196" s="497"/>
      <c r="AI196" s="497"/>
      <c r="AJ196" s="497"/>
      <c r="AK196" s="497"/>
      <c r="AL196" s="497"/>
      <c r="AM196" s="497"/>
      <c r="AN196" s="497"/>
      <c r="AO196" s="497"/>
      <c r="AP196" s="497"/>
      <c r="AQ196" s="497"/>
      <c r="AR196" s="497"/>
      <c r="AS196" s="497"/>
      <c r="AT196" s="497"/>
      <c r="AU196" s="497"/>
      <c r="AV196" s="497"/>
      <c r="AW196" s="497"/>
      <c r="AX196" s="497"/>
      <c r="AY196" s="497"/>
      <c r="AZ196" s="497"/>
      <c r="BA196" s="497"/>
      <c r="BB196" s="497"/>
      <c r="BC196" s="498"/>
      <c r="BD196" s="493"/>
      <c r="BE196" s="493"/>
      <c r="BF196" s="493"/>
      <c r="BG196" s="493"/>
      <c r="BH196" s="493"/>
      <c r="BI196" s="493"/>
      <c r="BJ196" s="493"/>
      <c r="BK196" s="493"/>
      <c r="BL196" s="493"/>
      <c r="BM196" s="493"/>
      <c r="BN196" s="493"/>
      <c r="BO196" s="493"/>
      <c r="BP196" s="493"/>
      <c r="BQ196" s="493"/>
      <c r="BR196" s="493"/>
      <c r="BS196" s="493"/>
      <c r="BT196" s="493" t="s">
        <v>47</v>
      </c>
      <c r="BU196" s="493"/>
      <c r="BV196" s="493"/>
      <c r="BW196" s="493"/>
      <c r="BX196" s="493"/>
      <c r="BY196" s="493"/>
      <c r="BZ196" s="493"/>
      <c r="CA196" s="493"/>
      <c r="CB196" s="493"/>
      <c r="CC196" s="493"/>
      <c r="CD196" s="493"/>
      <c r="CE196" s="493"/>
      <c r="CF196" s="493"/>
      <c r="CG196" s="493"/>
      <c r="CH196" s="493"/>
      <c r="CI196" s="493"/>
      <c r="CJ196" s="493">
        <f>SUM(CJ192:CJ195)</f>
        <v>122986.12</v>
      </c>
      <c r="CK196" s="493"/>
      <c r="CL196" s="493"/>
      <c r="CM196" s="493"/>
      <c r="CN196" s="493"/>
      <c r="CO196" s="493"/>
      <c r="CP196" s="493"/>
      <c r="CQ196" s="493"/>
      <c r="CR196" s="493"/>
      <c r="CS196" s="493"/>
      <c r="CT196" s="493"/>
      <c r="CU196" s="493"/>
      <c r="CV196" s="493"/>
      <c r="CW196" s="493"/>
      <c r="CX196" s="493"/>
      <c r="CY196" s="493"/>
      <c r="CZ196" s="493"/>
      <c r="DA196" s="493"/>
    </row>
    <row r="197" spans="1:105" ht="12" customHeight="1">
      <c r="A197" s="86"/>
      <c r="B197" s="86"/>
      <c r="C197" s="86"/>
      <c r="D197" s="86"/>
      <c r="E197" s="86"/>
      <c r="F197" s="86"/>
      <c r="G197" s="86"/>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row>
    <row r="198" spans="1:105" ht="12" customHeight="1">
      <c r="A198" s="526" t="s">
        <v>524</v>
      </c>
      <c r="B198" s="526"/>
      <c r="C198" s="526"/>
      <c r="D198" s="526"/>
      <c r="E198" s="526"/>
      <c r="F198" s="526"/>
      <c r="G198" s="526"/>
      <c r="H198" s="526"/>
      <c r="I198" s="526"/>
      <c r="J198" s="526"/>
      <c r="K198" s="526"/>
      <c r="L198" s="526"/>
      <c r="M198" s="526"/>
      <c r="N198" s="526"/>
      <c r="O198" s="526"/>
      <c r="P198" s="526"/>
      <c r="Q198" s="526"/>
      <c r="R198" s="526"/>
      <c r="S198" s="526"/>
      <c r="T198" s="526"/>
      <c r="U198" s="526"/>
      <c r="V198" s="526"/>
      <c r="W198" s="526"/>
      <c r="X198" s="526"/>
      <c r="Y198" s="526"/>
      <c r="Z198" s="526"/>
      <c r="AA198" s="526"/>
      <c r="AB198" s="526"/>
      <c r="AC198" s="526"/>
      <c r="AD198" s="526"/>
      <c r="AE198" s="526"/>
      <c r="AF198" s="526"/>
      <c r="AG198" s="526"/>
      <c r="AH198" s="526"/>
      <c r="AI198" s="526"/>
      <c r="AJ198" s="526"/>
      <c r="AK198" s="526"/>
      <c r="AL198" s="526"/>
      <c r="AM198" s="526"/>
      <c r="AN198" s="526"/>
      <c r="AO198" s="526"/>
      <c r="AP198" s="527" t="s">
        <v>618</v>
      </c>
      <c r="AQ198" s="527"/>
      <c r="AR198" s="527"/>
      <c r="AS198" s="527"/>
      <c r="AT198" s="527"/>
      <c r="AU198" s="527"/>
      <c r="AV198" s="527"/>
      <c r="AW198" s="527"/>
      <c r="AX198" s="527"/>
      <c r="AY198" s="527"/>
      <c r="AZ198" s="527"/>
      <c r="BA198" s="527"/>
      <c r="BB198" s="527"/>
      <c r="BC198" s="527"/>
      <c r="BD198" s="527"/>
      <c r="BE198" s="527"/>
      <c r="BF198" s="527"/>
      <c r="BG198" s="527"/>
      <c r="BH198" s="527"/>
      <c r="BI198" s="527"/>
      <c r="BJ198" s="527"/>
      <c r="BK198" s="527"/>
      <c r="BL198" s="527"/>
      <c r="BM198" s="527"/>
      <c r="BN198" s="527"/>
      <c r="BO198" s="527"/>
      <c r="BP198" s="527"/>
      <c r="BQ198" s="527"/>
      <c r="BR198" s="527"/>
      <c r="BS198" s="527"/>
      <c r="BT198" s="527"/>
      <c r="BU198" s="527"/>
      <c r="BV198" s="527"/>
      <c r="BW198" s="527"/>
      <c r="BX198" s="527"/>
      <c r="BY198" s="527"/>
      <c r="BZ198" s="527"/>
      <c r="CA198" s="527"/>
      <c r="CB198" s="527"/>
      <c r="CC198" s="527"/>
      <c r="CD198" s="527"/>
      <c r="CE198" s="527"/>
      <c r="CF198" s="527"/>
      <c r="CG198" s="527"/>
      <c r="CH198" s="527"/>
      <c r="CI198" s="527"/>
      <c r="CJ198" s="527"/>
      <c r="CK198" s="527"/>
      <c r="CL198" s="527"/>
      <c r="CM198" s="527"/>
      <c r="CN198" s="527"/>
      <c r="CO198" s="527"/>
      <c r="CP198" s="527"/>
      <c r="CQ198" s="527"/>
      <c r="CR198" s="527"/>
      <c r="CS198" s="527"/>
      <c r="CT198" s="527"/>
      <c r="CU198" s="527"/>
      <c r="CV198" s="527"/>
      <c r="CW198" s="527"/>
      <c r="CX198" s="527"/>
      <c r="CY198" s="527"/>
      <c r="CZ198" s="527"/>
      <c r="DA198" s="527"/>
    </row>
    <row r="200" spans="1:105" ht="12" customHeight="1">
      <c r="A200" s="508" t="s">
        <v>482</v>
      </c>
      <c r="B200" s="509"/>
      <c r="C200" s="509"/>
      <c r="D200" s="509"/>
      <c r="E200" s="509"/>
      <c r="F200" s="509"/>
      <c r="G200" s="510"/>
      <c r="H200" s="508" t="s">
        <v>491</v>
      </c>
      <c r="I200" s="509"/>
      <c r="J200" s="509"/>
      <c r="K200" s="509"/>
      <c r="L200" s="509"/>
      <c r="M200" s="509"/>
      <c r="N200" s="509"/>
      <c r="O200" s="509"/>
      <c r="P200" s="509"/>
      <c r="Q200" s="509"/>
      <c r="R200" s="509"/>
      <c r="S200" s="509"/>
      <c r="T200" s="509"/>
      <c r="U200" s="509"/>
      <c r="V200" s="509"/>
      <c r="W200" s="509"/>
      <c r="X200" s="509"/>
      <c r="Y200" s="509"/>
      <c r="Z200" s="509"/>
      <c r="AA200" s="509"/>
      <c r="AB200" s="509"/>
      <c r="AC200" s="509"/>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09"/>
      <c r="AY200" s="509"/>
      <c r="AZ200" s="509"/>
      <c r="BA200" s="509"/>
      <c r="BB200" s="509"/>
      <c r="BC200" s="510"/>
      <c r="BD200" s="508" t="s">
        <v>490</v>
      </c>
      <c r="BE200" s="509"/>
      <c r="BF200" s="509"/>
      <c r="BG200" s="509"/>
      <c r="BH200" s="509"/>
      <c r="BI200" s="509"/>
      <c r="BJ200" s="509"/>
      <c r="BK200" s="509"/>
      <c r="BL200" s="509"/>
      <c r="BM200" s="509"/>
      <c r="BN200" s="509"/>
      <c r="BO200" s="509"/>
      <c r="BP200" s="509"/>
      <c r="BQ200" s="509"/>
      <c r="BR200" s="509"/>
      <c r="BS200" s="510"/>
      <c r="BT200" s="508" t="s">
        <v>489</v>
      </c>
      <c r="BU200" s="509"/>
      <c r="BV200" s="509"/>
      <c r="BW200" s="509"/>
      <c r="BX200" s="509"/>
      <c r="BY200" s="509"/>
      <c r="BZ200" s="509"/>
      <c r="CA200" s="509"/>
      <c r="CB200" s="509"/>
      <c r="CC200" s="509"/>
      <c r="CD200" s="509"/>
      <c r="CE200" s="509"/>
      <c r="CF200" s="509"/>
      <c r="CG200" s="509"/>
      <c r="CH200" s="509"/>
      <c r="CI200" s="510"/>
      <c r="CJ200" s="508" t="s">
        <v>488</v>
      </c>
      <c r="CK200" s="509"/>
      <c r="CL200" s="509"/>
      <c r="CM200" s="509"/>
      <c r="CN200" s="509"/>
      <c r="CO200" s="509"/>
      <c r="CP200" s="509"/>
      <c r="CQ200" s="509"/>
      <c r="CR200" s="509"/>
      <c r="CS200" s="509"/>
      <c r="CT200" s="509"/>
      <c r="CU200" s="509"/>
      <c r="CV200" s="509"/>
      <c r="CW200" s="509"/>
      <c r="CX200" s="509"/>
      <c r="CY200" s="509"/>
      <c r="CZ200" s="509"/>
      <c r="DA200" s="510"/>
    </row>
    <row r="201" spans="1:105" ht="12" customHeight="1">
      <c r="A201" s="504"/>
      <c r="B201" s="504"/>
      <c r="C201" s="504"/>
      <c r="D201" s="504"/>
      <c r="E201" s="504"/>
      <c r="F201" s="504"/>
      <c r="G201" s="504"/>
      <c r="H201" s="504">
        <v>1</v>
      </c>
      <c r="I201" s="504"/>
      <c r="J201" s="504"/>
      <c r="K201" s="504"/>
      <c r="L201" s="504"/>
      <c r="M201" s="504"/>
      <c r="N201" s="504"/>
      <c r="O201" s="504"/>
      <c r="P201" s="504"/>
      <c r="Q201" s="504"/>
      <c r="R201" s="504"/>
      <c r="S201" s="504"/>
      <c r="T201" s="504"/>
      <c r="U201" s="504"/>
      <c r="V201" s="504"/>
      <c r="W201" s="504"/>
      <c r="X201" s="504"/>
      <c r="Y201" s="504"/>
      <c r="Z201" s="504"/>
      <c r="AA201" s="504"/>
      <c r="AB201" s="504"/>
      <c r="AC201" s="504"/>
      <c r="AD201" s="504"/>
      <c r="AE201" s="504"/>
      <c r="AF201" s="504"/>
      <c r="AG201" s="504"/>
      <c r="AH201" s="504"/>
      <c r="AI201" s="504"/>
      <c r="AJ201" s="504"/>
      <c r="AK201" s="504"/>
      <c r="AL201" s="504"/>
      <c r="AM201" s="504"/>
      <c r="AN201" s="504"/>
      <c r="AO201" s="504"/>
      <c r="AP201" s="504"/>
      <c r="AQ201" s="504"/>
      <c r="AR201" s="504"/>
      <c r="AS201" s="504"/>
      <c r="AT201" s="504"/>
      <c r="AU201" s="504"/>
      <c r="AV201" s="504"/>
      <c r="AW201" s="504"/>
      <c r="AX201" s="504"/>
      <c r="AY201" s="504"/>
      <c r="AZ201" s="504"/>
      <c r="BA201" s="504"/>
      <c r="BB201" s="504"/>
      <c r="BC201" s="504"/>
      <c r="BD201" s="504">
        <v>2</v>
      </c>
      <c r="BE201" s="504"/>
      <c r="BF201" s="504"/>
      <c r="BG201" s="504"/>
      <c r="BH201" s="504"/>
      <c r="BI201" s="504"/>
      <c r="BJ201" s="504"/>
      <c r="BK201" s="504"/>
      <c r="BL201" s="504"/>
      <c r="BM201" s="504"/>
      <c r="BN201" s="504"/>
      <c r="BO201" s="504"/>
      <c r="BP201" s="504"/>
      <c r="BQ201" s="504"/>
      <c r="BR201" s="504"/>
      <c r="BS201" s="504"/>
      <c r="BT201" s="504">
        <v>3</v>
      </c>
      <c r="BU201" s="504"/>
      <c r="BV201" s="504"/>
      <c r="BW201" s="504"/>
      <c r="BX201" s="504"/>
      <c r="BY201" s="504"/>
      <c r="BZ201" s="504"/>
      <c r="CA201" s="504"/>
      <c r="CB201" s="504"/>
      <c r="CC201" s="504"/>
      <c r="CD201" s="504"/>
      <c r="CE201" s="504"/>
      <c r="CF201" s="504"/>
      <c r="CG201" s="504"/>
      <c r="CH201" s="504"/>
      <c r="CI201" s="504"/>
      <c r="CJ201" s="504">
        <v>4</v>
      </c>
      <c r="CK201" s="504"/>
      <c r="CL201" s="504"/>
      <c r="CM201" s="504"/>
      <c r="CN201" s="504"/>
      <c r="CO201" s="504"/>
      <c r="CP201" s="504"/>
      <c r="CQ201" s="504"/>
      <c r="CR201" s="504"/>
      <c r="CS201" s="504"/>
      <c r="CT201" s="504"/>
      <c r="CU201" s="504"/>
      <c r="CV201" s="504"/>
      <c r="CW201" s="504"/>
      <c r="CX201" s="504"/>
      <c r="CY201" s="504"/>
      <c r="CZ201" s="504"/>
      <c r="DA201" s="504"/>
    </row>
    <row r="202" spans="1:105" ht="12" customHeight="1">
      <c r="A202" s="499" t="s">
        <v>11</v>
      </c>
      <c r="B202" s="499"/>
      <c r="C202" s="499"/>
      <c r="D202" s="499"/>
      <c r="E202" s="499"/>
      <c r="F202" s="499"/>
      <c r="G202" s="499"/>
      <c r="H202" s="500" t="s">
        <v>548</v>
      </c>
      <c r="I202" s="500"/>
      <c r="J202" s="500"/>
      <c r="K202" s="500"/>
      <c r="L202" s="500"/>
      <c r="M202" s="500"/>
      <c r="N202" s="500"/>
      <c r="O202" s="500"/>
      <c r="P202" s="500"/>
      <c r="Q202" s="500"/>
      <c r="R202" s="500"/>
      <c r="S202" s="500"/>
      <c r="T202" s="500"/>
      <c r="U202" s="500"/>
      <c r="V202" s="500"/>
      <c r="W202" s="500"/>
      <c r="X202" s="500"/>
      <c r="Y202" s="500"/>
      <c r="Z202" s="500"/>
      <c r="AA202" s="500"/>
      <c r="AB202" s="500"/>
      <c r="AC202" s="500"/>
      <c r="AD202" s="500"/>
      <c r="AE202" s="500"/>
      <c r="AF202" s="500"/>
      <c r="AG202" s="500"/>
      <c r="AH202" s="500"/>
      <c r="AI202" s="500"/>
      <c r="AJ202" s="500"/>
      <c r="AK202" s="500"/>
      <c r="AL202" s="500"/>
      <c r="AM202" s="500"/>
      <c r="AN202" s="500"/>
      <c r="AO202" s="500"/>
      <c r="AP202" s="500"/>
      <c r="AQ202" s="500"/>
      <c r="AR202" s="500"/>
      <c r="AS202" s="500"/>
      <c r="AT202" s="500"/>
      <c r="AU202" s="500"/>
      <c r="AV202" s="500"/>
      <c r="AW202" s="500"/>
      <c r="AX202" s="500"/>
      <c r="AY202" s="500"/>
      <c r="AZ202" s="500"/>
      <c r="BA202" s="500"/>
      <c r="BB202" s="500"/>
      <c r="BC202" s="500"/>
      <c r="BD202" s="493"/>
      <c r="BE202" s="493"/>
      <c r="BF202" s="493"/>
      <c r="BG202" s="493"/>
      <c r="BH202" s="493"/>
      <c r="BI202" s="493"/>
      <c r="BJ202" s="493"/>
      <c r="BK202" s="493"/>
      <c r="BL202" s="493"/>
      <c r="BM202" s="493"/>
      <c r="BN202" s="493"/>
      <c r="BO202" s="493"/>
      <c r="BP202" s="493"/>
      <c r="BQ202" s="493"/>
      <c r="BR202" s="493"/>
      <c r="BS202" s="493"/>
      <c r="BT202" s="493"/>
      <c r="BU202" s="493"/>
      <c r="BV202" s="493"/>
      <c r="BW202" s="493"/>
      <c r="BX202" s="493"/>
      <c r="BY202" s="493"/>
      <c r="BZ202" s="493"/>
      <c r="CA202" s="493"/>
      <c r="CB202" s="493"/>
      <c r="CC202" s="493"/>
      <c r="CD202" s="493"/>
      <c r="CE202" s="493"/>
      <c r="CF202" s="493"/>
      <c r="CG202" s="493"/>
      <c r="CH202" s="493"/>
      <c r="CI202" s="493"/>
      <c r="CJ202" s="493">
        <v>82219</v>
      </c>
      <c r="CK202" s="493"/>
      <c r="CL202" s="493"/>
      <c r="CM202" s="493"/>
      <c r="CN202" s="493"/>
      <c r="CO202" s="493"/>
      <c r="CP202" s="493"/>
      <c r="CQ202" s="493"/>
      <c r="CR202" s="493"/>
      <c r="CS202" s="493"/>
      <c r="CT202" s="493"/>
      <c r="CU202" s="493"/>
      <c r="CV202" s="493"/>
      <c r="CW202" s="493"/>
      <c r="CX202" s="493"/>
      <c r="CY202" s="493"/>
      <c r="CZ202" s="493"/>
      <c r="DA202" s="493"/>
    </row>
    <row r="203" spans="1:105" ht="12" customHeight="1">
      <c r="A203" s="499"/>
      <c r="B203" s="499"/>
      <c r="C203" s="499"/>
      <c r="D203" s="499"/>
      <c r="E203" s="499"/>
      <c r="F203" s="499"/>
      <c r="G203" s="499"/>
      <c r="H203" s="500"/>
      <c r="I203" s="500"/>
      <c r="J203" s="500"/>
      <c r="K203" s="500"/>
      <c r="L203" s="500"/>
      <c r="M203" s="500"/>
      <c r="N203" s="500"/>
      <c r="O203" s="500"/>
      <c r="P203" s="500"/>
      <c r="Q203" s="500"/>
      <c r="R203" s="500"/>
      <c r="S203" s="500"/>
      <c r="T203" s="500"/>
      <c r="U203" s="500"/>
      <c r="V203" s="500"/>
      <c r="W203" s="500"/>
      <c r="X203" s="500"/>
      <c r="Y203" s="500"/>
      <c r="Z203" s="500"/>
      <c r="AA203" s="500"/>
      <c r="AB203" s="500"/>
      <c r="AC203" s="500"/>
      <c r="AD203" s="500"/>
      <c r="AE203" s="500"/>
      <c r="AF203" s="500"/>
      <c r="AG203" s="500"/>
      <c r="AH203" s="500"/>
      <c r="AI203" s="500"/>
      <c r="AJ203" s="500"/>
      <c r="AK203" s="500"/>
      <c r="AL203" s="500"/>
      <c r="AM203" s="500"/>
      <c r="AN203" s="500"/>
      <c r="AO203" s="500"/>
      <c r="AP203" s="500"/>
      <c r="AQ203" s="500"/>
      <c r="AR203" s="500"/>
      <c r="AS203" s="500"/>
      <c r="AT203" s="500"/>
      <c r="AU203" s="500"/>
      <c r="AV203" s="500"/>
      <c r="AW203" s="500"/>
      <c r="AX203" s="500"/>
      <c r="AY203" s="500"/>
      <c r="AZ203" s="500"/>
      <c r="BA203" s="500"/>
      <c r="BB203" s="500"/>
      <c r="BC203" s="500"/>
      <c r="BD203" s="493"/>
      <c r="BE203" s="493"/>
      <c r="BF203" s="493"/>
      <c r="BG203" s="493"/>
      <c r="BH203" s="493"/>
      <c r="BI203" s="493"/>
      <c r="BJ203" s="493"/>
      <c r="BK203" s="493"/>
      <c r="BL203" s="493"/>
      <c r="BM203" s="493"/>
      <c r="BN203" s="493"/>
      <c r="BO203" s="493"/>
      <c r="BP203" s="493"/>
      <c r="BQ203" s="493"/>
      <c r="BR203" s="493"/>
      <c r="BS203" s="493"/>
      <c r="BT203" s="493"/>
      <c r="BU203" s="493"/>
      <c r="BV203" s="493"/>
      <c r="BW203" s="493"/>
      <c r="BX203" s="493"/>
      <c r="BY203" s="493"/>
      <c r="BZ203" s="493"/>
      <c r="CA203" s="493"/>
      <c r="CB203" s="493"/>
      <c r="CC203" s="493"/>
      <c r="CD203" s="493"/>
      <c r="CE203" s="493"/>
      <c r="CF203" s="493"/>
      <c r="CG203" s="493"/>
      <c r="CH203" s="493"/>
      <c r="CI203" s="493"/>
      <c r="CJ203" s="493"/>
      <c r="CK203" s="493"/>
      <c r="CL203" s="493"/>
      <c r="CM203" s="493"/>
      <c r="CN203" s="493"/>
      <c r="CO203" s="493"/>
      <c r="CP203" s="493"/>
      <c r="CQ203" s="493"/>
      <c r="CR203" s="493"/>
      <c r="CS203" s="493"/>
      <c r="CT203" s="493"/>
      <c r="CU203" s="493"/>
      <c r="CV203" s="493"/>
      <c r="CW203" s="493"/>
      <c r="CX203" s="493"/>
      <c r="CY203" s="493"/>
      <c r="CZ203" s="493"/>
      <c r="DA203" s="493"/>
    </row>
    <row r="204" spans="1:105" ht="12" customHeight="1">
      <c r="A204" s="499"/>
      <c r="B204" s="499"/>
      <c r="C204" s="499"/>
      <c r="D204" s="499"/>
      <c r="E204" s="499"/>
      <c r="F204" s="499"/>
      <c r="G204" s="499"/>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500"/>
      <c r="AF204" s="500"/>
      <c r="AG204" s="500"/>
      <c r="AH204" s="500"/>
      <c r="AI204" s="500"/>
      <c r="AJ204" s="500"/>
      <c r="AK204" s="500"/>
      <c r="AL204" s="500"/>
      <c r="AM204" s="500"/>
      <c r="AN204" s="500"/>
      <c r="AO204" s="500"/>
      <c r="AP204" s="500"/>
      <c r="AQ204" s="500"/>
      <c r="AR204" s="500"/>
      <c r="AS204" s="500"/>
      <c r="AT204" s="500"/>
      <c r="AU204" s="500"/>
      <c r="AV204" s="500"/>
      <c r="AW204" s="500"/>
      <c r="AX204" s="500"/>
      <c r="AY204" s="500"/>
      <c r="AZ204" s="500"/>
      <c r="BA204" s="500"/>
      <c r="BB204" s="500"/>
      <c r="BC204" s="500"/>
      <c r="BD204" s="493"/>
      <c r="BE204" s="493"/>
      <c r="BF204" s="493"/>
      <c r="BG204" s="493"/>
      <c r="BH204" s="493"/>
      <c r="BI204" s="493"/>
      <c r="BJ204" s="493"/>
      <c r="BK204" s="493"/>
      <c r="BL204" s="493"/>
      <c r="BM204" s="493"/>
      <c r="BN204" s="493"/>
      <c r="BO204" s="493"/>
      <c r="BP204" s="493"/>
      <c r="BQ204" s="493"/>
      <c r="BR204" s="493"/>
      <c r="BS204" s="493"/>
      <c r="BT204" s="493"/>
      <c r="BU204" s="493"/>
      <c r="BV204" s="493"/>
      <c r="BW204" s="493"/>
      <c r="BX204" s="493"/>
      <c r="BY204" s="493"/>
      <c r="BZ204" s="493"/>
      <c r="CA204" s="493"/>
      <c r="CB204" s="493"/>
      <c r="CC204" s="493"/>
      <c r="CD204" s="493"/>
      <c r="CE204" s="493"/>
      <c r="CF204" s="493"/>
      <c r="CG204" s="493"/>
      <c r="CH204" s="493"/>
      <c r="CI204" s="493"/>
      <c r="CJ204" s="493"/>
      <c r="CK204" s="493"/>
      <c r="CL204" s="493"/>
      <c r="CM204" s="493"/>
      <c r="CN204" s="493"/>
      <c r="CO204" s="493"/>
      <c r="CP204" s="493"/>
      <c r="CQ204" s="493"/>
      <c r="CR204" s="493"/>
      <c r="CS204" s="493"/>
      <c r="CT204" s="493"/>
      <c r="CU204" s="493"/>
      <c r="CV204" s="493"/>
      <c r="CW204" s="493"/>
      <c r="CX204" s="493"/>
      <c r="CY204" s="493"/>
      <c r="CZ204" s="493"/>
      <c r="DA204" s="493"/>
    </row>
    <row r="205" spans="1:105" ht="12" customHeight="1">
      <c r="A205" s="499"/>
      <c r="B205" s="499"/>
      <c r="C205" s="499"/>
      <c r="D205" s="499"/>
      <c r="E205" s="499"/>
      <c r="F205" s="499"/>
      <c r="G205" s="499"/>
      <c r="H205" s="497" t="s">
        <v>471</v>
      </c>
      <c r="I205" s="497"/>
      <c r="J205" s="497"/>
      <c r="K205" s="497"/>
      <c r="L205" s="497"/>
      <c r="M205" s="497"/>
      <c r="N205" s="497"/>
      <c r="O205" s="497"/>
      <c r="P205" s="497"/>
      <c r="Q205" s="497"/>
      <c r="R205" s="497"/>
      <c r="S205" s="497"/>
      <c r="T205" s="497"/>
      <c r="U205" s="497"/>
      <c r="V205" s="497"/>
      <c r="W205" s="497"/>
      <c r="X205" s="497"/>
      <c r="Y205" s="497"/>
      <c r="Z205" s="497"/>
      <c r="AA205" s="497"/>
      <c r="AB205" s="497"/>
      <c r="AC205" s="497"/>
      <c r="AD205" s="497"/>
      <c r="AE205" s="497"/>
      <c r="AF205" s="497"/>
      <c r="AG205" s="497"/>
      <c r="AH205" s="497"/>
      <c r="AI205" s="497"/>
      <c r="AJ205" s="497"/>
      <c r="AK205" s="497"/>
      <c r="AL205" s="497"/>
      <c r="AM205" s="497"/>
      <c r="AN205" s="497"/>
      <c r="AO205" s="497"/>
      <c r="AP205" s="497"/>
      <c r="AQ205" s="497"/>
      <c r="AR205" s="497"/>
      <c r="AS205" s="497"/>
      <c r="AT205" s="497"/>
      <c r="AU205" s="497"/>
      <c r="AV205" s="497"/>
      <c r="AW205" s="497"/>
      <c r="AX205" s="497"/>
      <c r="AY205" s="497"/>
      <c r="AZ205" s="497"/>
      <c r="BA205" s="497"/>
      <c r="BB205" s="497"/>
      <c r="BC205" s="498"/>
      <c r="BD205" s="493"/>
      <c r="BE205" s="493"/>
      <c r="BF205" s="493"/>
      <c r="BG205" s="493"/>
      <c r="BH205" s="493"/>
      <c r="BI205" s="493"/>
      <c r="BJ205" s="493"/>
      <c r="BK205" s="493"/>
      <c r="BL205" s="493"/>
      <c r="BM205" s="493"/>
      <c r="BN205" s="493"/>
      <c r="BO205" s="493"/>
      <c r="BP205" s="493"/>
      <c r="BQ205" s="493"/>
      <c r="BR205" s="493"/>
      <c r="BS205" s="493"/>
      <c r="BT205" s="493" t="s">
        <v>47</v>
      </c>
      <c r="BU205" s="493"/>
      <c r="BV205" s="493"/>
      <c r="BW205" s="493"/>
      <c r="BX205" s="493"/>
      <c r="BY205" s="493"/>
      <c r="BZ205" s="493"/>
      <c r="CA205" s="493"/>
      <c r="CB205" s="493"/>
      <c r="CC205" s="493"/>
      <c r="CD205" s="493"/>
      <c r="CE205" s="493"/>
      <c r="CF205" s="493"/>
      <c r="CG205" s="493"/>
      <c r="CH205" s="493"/>
      <c r="CI205" s="493"/>
      <c r="CJ205" s="493">
        <f>SUM(CJ202:CJ204)</f>
        <v>82219</v>
      </c>
      <c r="CK205" s="493"/>
      <c r="CL205" s="493"/>
      <c r="CM205" s="493"/>
      <c r="CN205" s="493"/>
      <c r="CO205" s="493"/>
      <c r="CP205" s="493"/>
      <c r="CQ205" s="493"/>
      <c r="CR205" s="493"/>
      <c r="CS205" s="493"/>
      <c r="CT205" s="493"/>
      <c r="CU205" s="493"/>
      <c r="CV205" s="493"/>
      <c r="CW205" s="493"/>
      <c r="CX205" s="493"/>
      <c r="CY205" s="493"/>
      <c r="CZ205" s="493"/>
      <c r="DA205" s="493"/>
    </row>
    <row r="206" spans="1:105" ht="12" customHeight="1">
      <c r="A206" s="86"/>
      <c r="B206" s="86"/>
      <c r="C206" s="86"/>
      <c r="D206" s="86"/>
      <c r="E206" s="86"/>
      <c r="F206" s="86"/>
      <c r="G206" s="86"/>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row>
    <row r="207" spans="1:105" ht="12" customHeight="1">
      <c r="A207" s="526" t="s">
        <v>524</v>
      </c>
      <c r="B207" s="526"/>
      <c r="C207" s="526"/>
      <c r="D207" s="526"/>
      <c r="E207" s="526"/>
      <c r="F207" s="526"/>
      <c r="G207" s="526"/>
      <c r="H207" s="526"/>
      <c r="I207" s="526"/>
      <c r="J207" s="526"/>
      <c r="K207" s="526"/>
      <c r="L207" s="526"/>
      <c r="M207" s="526"/>
      <c r="N207" s="526"/>
      <c r="O207" s="526"/>
      <c r="P207" s="526"/>
      <c r="Q207" s="526"/>
      <c r="R207" s="526"/>
      <c r="S207" s="526"/>
      <c r="T207" s="526"/>
      <c r="U207" s="526"/>
      <c r="V207" s="526"/>
      <c r="W207" s="526"/>
      <c r="X207" s="526"/>
      <c r="Y207" s="526"/>
      <c r="Z207" s="526"/>
      <c r="AA207" s="526"/>
      <c r="AB207" s="526"/>
      <c r="AC207" s="526"/>
      <c r="AD207" s="526"/>
      <c r="AE207" s="526"/>
      <c r="AF207" s="526"/>
      <c r="AG207" s="526"/>
      <c r="AH207" s="526"/>
      <c r="AI207" s="526"/>
      <c r="AJ207" s="526"/>
      <c r="AK207" s="526"/>
      <c r="AL207" s="526"/>
      <c r="AM207" s="526"/>
      <c r="AN207" s="526"/>
      <c r="AO207" s="526"/>
      <c r="AP207" s="527" t="s">
        <v>556</v>
      </c>
      <c r="AQ207" s="527"/>
      <c r="AR207" s="527"/>
      <c r="AS207" s="527"/>
      <c r="AT207" s="527"/>
      <c r="AU207" s="527"/>
      <c r="AV207" s="527"/>
      <c r="AW207" s="527"/>
      <c r="AX207" s="527"/>
      <c r="AY207" s="527"/>
      <c r="AZ207" s="527"/>
      <c r="BA207" s="527"/>
      <c r="BB207" s="527"/>
      <c r="BC207" s="527"/>
      <c r="BD207" s="527"/>
      <c r="BE207" s="527"/>
      <c r="BF207" s="527"/>
      <c r="BG207" s="527"/>
      <c r="BH207" s="527"/>
      <c r="BI207" s="527"/>
      <c r="BJ207" s="527"/>
      <c r="BK207" s="527"/>
      <c r="BL207" s="527"/>
      <c r="BM207" s="527"/>
      <c r="BN207" s="527"/>
      <c r="BO207" s="527"/>
      <c r="BP207" s="527"/>
      <c r="BQ207" s="527"/>
      <c r="BR207" s="527"/>
      <c r="BS207" s="527"/>
      <c r="BT207" s="527"/>
      <c r="BU207" s="527"/>
      <c r="BV207" s="527"/>
      <c r="BW207" s="527"/>
      <c r="BX207" s="527"/>
      <c r="BY207" s="527"/>
      <c r="BZ207" s="527"/>
      <c r="CA207" s="527"/>
      <c r="CB207" s="527"/>
      <c r="CC207" s="527"/>
      <c r="CD207" s="527"/>
      <c r="CE207" s="527"/>
      <c r="CF207" s="527"/>
      <c r="CG207" s="527"/>
      <c r="CH207" s="527"/>
      <c r="CI207" s="527"/>
      <c r="CJ207" s="527"/>
      <c r="CK207" s="527"/>
      <c r="CL207" s="527"/>
      <c r="CM207" s="527"/>
      <c r="CN207" s="527"/>
      <c r="CO207" s="527"/>
      <c r="CP207" s="527"/>
      <c r="CQ207" s="527"/>
      <c r="CR207" s="527"/>
      <c r="CS207" s="527"/>
      <c r="CT207" s="527"/>
      <c r="CU207" s="527"/>
      <c r="CV207" s="527"/>
      <c r="CW207" s="527"/>
      <c r="CX207" s="527"/>
      <c r="CY207" s="527"/>
      <c r="CZ207" s="527"/>
      <c r="DA207" s="527"/>
    </row>
    <row r="209" spans="1:105" ht="12" customHeight="1">
      <c r="A209" s="508" t="s">
        <v>482</v>
      </c>
      <c r="B209" s="509"/>
      <c r="C209" s="509"/>
      <c r="D209" s="509"/>
      <c r="E209" s="509"/>
      <c r="F209" s="509"/>
      <c r="G209" s="510"/>
      <c r="H209" s="508" t="s">
        <v>491</v>
      </c>
      <c r="I209" s="509"/>
      <c r="J209" s="509"/>
      <c r="K209" s="509"/>
      <c r="L209" s="509"/>
      <c r="M209" s="509"/>
      <c r="N209" s="509"/>
      <c r="O209" s="509"/>
      <c r="P209" s="509"/>
      <c r="Q209" s="509"/>
      <c r="R209" s="509"/>
      <c r="S209" s="509"/>
      <c r="T209" s="509"/>
      <c r="U209" s="509"/>
      <c r="V209" s="509"/>
      <c r="W209" s="509"/>
      <c r="X209" s="509"/>
      <c r="Y209" s="509"/>
      <c r="Z209" s="509"/>
      <c r="AA209" s="509"/>
      <c r="AB209" s="509"/>
      <c r="AC209" s="509"/>
      <c r="AD209" s="509"/>
      <c r="AE209" s="509"/>
      <c r="AF209" s="509"/>
      <c r="AG209" s="509"/>
      <c r="AH209" s="509"/>
      <c r="AI209" s="509"/>
      <c r="AJ209" s="509"/>
      <c r="AK209" s="509"/>
      <c r="AL209" s="509"/>
      <c r="AM209" s="509"/>
      <c r="AN209" s="509"/>
      <c r="AO209" s="509"/>
      <c r="AP209" s="509"/>
      <c r="AQ209" s="509"/>
      <c r="AR209" s="509"/>
      <c r="AS209" s="509"/>
      <c r="AT209" s="509"/>
      <c r="AU209" s="509"/>
      <c r="AV209" s="509"/>
      <c r="AW209" s="509"/>
      <c r="AX209" s="509"/>
      <c r="AY209" s="509"/>
      <c r="AZ209" s="509"/>
      <c r="BA209" s="509"/>
      <c r="BB209" s="509"/>
      <c r="BC209" s="510"/>
      <c r="BD209" s="508" t="s">
        <v>490</v>
      </c>
      <c r="BE209" s="509"/>
      <c r="BF209" s="509"/>
      <c r="BG209" s="509"/>
      <c r="BH209" s="509"/>
      <c r="BI209" s="509"/>
      <c r="BJ209" s="509"/>
      <c r="BK209" s="509"/>
      <c r="BL209" s="509"/>
      <c r="BM209" s="509"/>
      <c r="BN209" s="509"/>
      <c r="BO209" s="509"/>
      <c r="BP209" s="509"/>
      <c r="BQ209" s="509"/>
      <c r="BR209" s="509"/>
      <c r="BS209" s="510"/>
      <c r="BT209" s="508" t="s">
        <v>489</v>
      </c>
      <c r="BU209" s="509"/>
      <c r="BV209" s="509"/>
      <c r="BW209" s="509"/>
      <c r="BX209" s="509"/>
      <c r="BY209" s="509"/>
      <c r="BZ209" s="509"/>
      <c r="CA209" s="509"/>
      <c r="CB209" s="509"/>
      <c r="CC209" s="509"/>
      <c r="CD209" s="509"/>
      <c r="CE209" s="509"/>
      <c r="CF209" s="509"/>
      <c r="CG209" s="509"/>
      <c r="CH209" s="509"/>
      <c r="CI209" s="510"/>
      <c r="CJ209" s="508" t="s">
        <v>488</v>
      </c>
      <c r="CK209" s="509"/>
      <c r="CL209" s="509"/>
      <c r="CM209" s="509"/>
      <c r="CN209" s="509"/>
      <c r="CO209" s="509"/>
      <c r="CP209" s="509"/>
      <c r="CQ209" s="509"/>
      <c r="CR209" s="509"/>
      <c r="CS209" s="509"/>
      <c r="CT209" s="509"/>
      <c r="CU209" s="509"/>
      <c r="CV209" s="509"/>
      <c r="CW209" s="509"/>
      <c r="CX209" s="509"/>
      <c r="CY209" s="509"/>
      <c r="CZ209" s="509"/>
      <c r="DA209" s="510"/>
    </row>
    <row r="210" spans="1:105" ht="12" customHeight="1">
      <c r="A210" s="504"/>
      <c r="B210" s="504"/>
      <c r="C210" s="504"/>
      <c r="D210" s="504"/>
      <c r="E210" s="504"/>
      <c r="F210" s="504"/>
      <c r="G210" s="504"/>
      <c r="H210" s="504">
        <v>1</v>
      </c>
      <c r="I210" s="504"/>
      <c r="J210" s="504"/>
      <c r="K210" s="504"/>
      <c r="L210" s="504"/>
      <c r="M210" s="504"/>
      <c r="N210" s="504"/>
      <c r="O210" s="504"/>
      <c r="P210" s="504"/>
      <c r="Q210" s="504"/>
      <c r="R210" s="504"/>
      <c r="S210" s="504"/>
      <c r="T210" s="504"/>
      <c r="U210" s="504"/>
      <c r="V210" s="504"/>
      <c r="W210" s="504"/>
      <c r="X210" s="504"/>
      <c r="Y210" s="504"/>
      <c r="Z210" s="504"/>
      <c r="AA210" s="504"/>
      <c r="AB210" s="504"/>
      <c r="AC210" s="504"/>
      <c r="AD210" s="504"/>
      <c r="AE210" s="504"/>
      <c r="AF210" s="504"/>
      <c r="AG210" s="504"/>
      <c r="AH210" s="504"/>
      <c r="AI210" s="504"/>
      <c r="AJ210" s="504"/>
      <c r="AK210" s="504"/>
      <c r="AL210" s="504"/>
      <c r="AM210" s="504"/>
      <c r="AN210" s="504"/>
      <c r="AO210" s="504"/>
      <c r="AP210" s="504"/>
      <c r="AQ210" s="504"/>
      <c r="AR210" s="504"/>
      <c r="AS210" s="504"/>
      <c r="AT210" s="504"/>
      <c r="AU210" s="504"/>
      <c r="AV210" s="504"/>
      <c r="AW210" s="504"/>
      <c r="AX210" s="504"/>
      <c r="AY210" s="504"/>
      <c r="AZ210" s="504"/>
      <c r="BA210" s="504"/>
      <c r="BB210" s="504"/>
      <c r="BC210" s="504"/>
      <c r="BD210" s="504">
        <v>2</v>
      </c>
      <c r="BE210" s="504"/>
      <c r="BF210" s="504"/>
      <c r="BG210" s="504"/>
      <c r="BH210" s="504"/>
      <c r="BI210" s="504"/>
      <c r="BJ210" s="504"/>
      <c r="BK210" s="504"/>
      <c r="BL210" s="504"/>
      <c r="BM210" s="504"/>
      <c r="BN210" s="504"/>
      <c r="BO210" s="504"/>
      <c r="BP210" s="504"/>
      <c r="BQ210" s="504"/>
      <c r="BR210" s="504"/>
      <c r="BS210" s="504"/>
      <c r="BT210" s="504">
        <v>3</v>
      </c>
      <c r="BU210" s="504"/>
      <c r="BV210" s="504"/>
      <c r="BW210" s="504"/>
      <c r="BX210" s="504"/>
      <c r="BY210" s="504"/>
      <c r="BZ210" s="504"/>
      <c r="CA210" s="504"/>
      <c r="CB210" s="504"/>
      <c r="CC210" s="504"/>
      <c r="CD210" s="504"/>
      <c r="CE210" s="504"/>
      <c r="CF210" s="504"/>
      <c r="CG210" s="504"/>
      <c r="CH210" s="504"/>
      <c r="CI210" s="504"/>
      <c r="CJ210" s="504">
        <v>4</v>
      </c>
      <c r="CK210" s="504"/>
      <c r="CL210" s="504"/>
      <c r="CM210" s="504"/>
      <c r="CN210" s="504"/>
      <c r="CO210" s="504"/>
      <c r="CP210" s="504"/>
      <c r="CQ210" s="504"/>
      <c r="CR210" s="504"/>
      <c r="CS210" s="504"/>
      <c r="CT210" s="504"/>
      <c r="CU210" s="504"/>
      <c r="CV210" s="504"/>
      <c r="CW210" s="504"/>
      <c r="CX210" s="504"/>
      <c r="CY210" s="504"/>
      <c r="CZ210" s="504"/>
      <c r="DA210" s="504"/>
    </row>
    <row r="211" spans="1:105" ht="12" customHeight="1">
      <c r="A211" s="499" t="s">
        <v>11</v>
      </c>
      <c r="B211" s="499"/>
      <c r="C211" s="499"/>
      <c r="D211" s="499"/>
      <c r="E211" s="499"/>
      <c r="F211" s="499"/>
      <c r="G211" s="499"/>
      <c r="H211" s="500" t="s">
        <v>548</v>
      </c>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0"/>
      <c r="AO211" s="500"/>
      <c r="AP211" s="500"/>
      <c r="AQ211" s="500"/>
      <c r="AR211" s="500"/>
      <c r="AS211" s="500"/>
      <c r="AT211" s="500"/>
      <c r="AU211" s="500"/>
      <c r="AV211" s="500"/>
      <c r="AW211" s="500"/>
      <c r="AX211" s="500"/>
      <c r="AY211" s="500"/>
      <c r="AZ211" s="500"/>
      <c r="BA211" s="500"/>
      <c r="BB211" s="500"/>
      <c r="BC211" s="500"/>
      <c r="BD211" s="493"/>
      <c r="BE211" s="493"/>
      <c r="BF211" s="493"/>
      <c r="BG211" s="493"/>
      <c r="BH211" s="493"/>
      <c r="BI211" s="493"/>
      <c r="BJ211" s="493"/>
      <c r="BK211" s="493"/>
      <c r="BL211" s="493"/>
      <c r="BM211" s="493"/>
      <c r="BN211" s="493"/>
      <c r="BO211" s="493"/>
      <c r="BP211" s="493"/>
      <c r="BQ211" s="493"/>
      <c r="BR211" s="493"/>
      <c r="BS211" s="493"/>
      <c r="BT211" s="493"/>
      <c r="BU211" s="493"/>
      <c r="BV211" s="493"/>
      <c r="BW211" s="493"/>
      <c r="BX211" s="493"/>
      <c r="BY211" s="493"/>
      <c r="BZ211" s="493"/>
      <c r="CA211" s="493"/>
      <c r="CB211" s="493"/>
      <c r="CC211" s="493"/>
      <c r="CD211" s="493"/>
      <c r="CE211" s="493"/>
      <c r="CF211" s="493"/>
      <c r="CG211" s="493"/>
      <c r="CH211" s="493"/>
      <c r="CI211" s="493"/>
      <c r="CJ211" s="493">
        <v>218736</v>
      </c>
      <c r="CK211" s="493"/>
      <c r="CL211" s="493"/>
      <c r="CM211" s="493"/>
      <c r="CN211" s="493"/>
      <c r="CO211" s="493"/>
      <c r="CP211" s="493"/>
      <c r="CQ211" s="493"/>
      <c r="CR211" s="493"/>
      <c r="CS211" s="493"/>
      <c r="CT211" s="493"/>
      <c r="CU211" s="493"/>
      <c r="CV211" s="493"/>
      <c r="CW211" s="493"/>
      <c r="CX211" s="493"/>
      <c r="CY211" s="493"/>
      <c r="CZ211" s="493"/>
      <c r="DA211" s="493"/>
    </row>
    <row r="212" spans="1:105" ht="12" customHeight="1">
      <c r="A212" s="499"/>
      <c r="B212" s="499"/>
      <c r="C212" s="499"/>
      <c r="D212" s="499"/>
      <c r="E212" s="499"/>
      <c r="F212" s="499"/>
      <c r="G212" s="499"/>
      <c r="H212" s="500"/>
      <c r="I212" s="500"/>
      <c r="J212" s="500"/>
      <c r="K212" s="500"/>
      <c r="L212" s="500"/>
      <c r="M212" s="500"/>
      <c r="N212" s="500"/>
      <c r="O212" s="500"/>
      <c r="P212" s="500"/>
      <c r="Q212" s="500"/>
      <c r="R212" s="500"/>
      <c r="S212" s="500"/>
      <c r="T212" s="500"/>
      <c r="U212" s="500"/>
      <c r="V212" s="500"/>
      <c r="W212" s="500"/>
      <c r="X212" s="500"/>
      <c r="Y212" s="500"/>
      <c r="Z212" s="500"/>
      <c r="AA212" s="500"/>
      <c r="AB212" s="500"/>
      <c r="AC212" s="500"/>
      <c r="AD212" s="500"/>
      <c r="AE212" s="500"/>
      <c r="AF212" s="500"/>
      <c r="AG212" s="500"/>
      <c r="AH212" s="500"/>
      <c r="AI212" s="500"/>
      <c r="AJ212" s="500"/>
      <c r="AK212" s="500"/>
      <c r="AL212" s="500"/>
      <c r="AM212" s="500"/>
      <c r="AN212" s="500"/>
      <c r="AO212" s="500"/>
      <c r="AP212" s="500"/>
      <c r="AQ212" s="500"/>
      <c r="AR212" s="500"/>
      <c r="AS212" s="500"/>
      <c r="AT212" s="500"/>
      <c r="AU212" s="500"/>
      <c r="AV212" s="500"/>
      <c r="AW212" s="500"/>
      <c r="AX212" s="500"/>
      <c r="AY212" s="500"/>
      <c r="AZ212" s="500"/>
      <c r="BA212" s="500"/>
      <c r="BB212" s="500"/>
      <c r="BC212" s="500"/>
      <c r="BD212" s="493"/>
      <c r="BE212" s="493"/>
      <c r="BF212" s="493"/>
      <c r="BG212" s="493"/>
      <c r="BH212" s="493"/>
      <c r="BI212" s="493"/>
      <c r="BJ212" s="493"/>
      <c r="BK212" s="493"/>
      <c r="BL212" s="493"/>
      <c r="BM212" s="493"/>
      <c r="BN212" s="493"/>
      <c r="BO212" s="493"/>
      <c r="BP212" s="493"/>
      <c r="BQ212" s="493"/>
      <c r="BR212" s="493"/>
      <c r="BS212" s="493"/>
      <c r="BT212" s="493"/>
      <c r="BU212" s="493"/>
      <c r="BV212" s="493"/>
      <c r="BW212" s="493"/>
      <c r="BX212" s="493"/>
      <c r="BY212" s="493"/>
      <c r="BZ212" s="493"/>
      <c r="CA212" s="493"/>
      <c r="CB212" s="493"/>
      <c r="CC212" s="493"/>
      <c r="CD212" s="493"/>
      <c r="CE212" s="493"/>
      <c r="CF212" s="493"/>
      <c r="CG212" s="493"/>
      <c r="CH212" s="493"/>
      <c r="CI212" s="493"/>
      <c r="CJ212" s="493"/>
      <c r="CK212" s="493"/>
      <c r="CL212" s="493"/>
      <c r="CM212" s="493"/>
      <c r="CN212" s="493"/>
      <c r="CO212" s="493"/>
      <c r="CP212" s="493"/>
      <c r="CQ212" s="493"/>
      <c r="CR212" s="493"/>
      <c r="CS212" s="493"/>
      <c r="CT212" s="493"/>
      <c r="CU212" s="493"/>
      <c r="CV212" s="493"/>
      <c r="CW212" s="493"/>
      <c r="CX212" s="493"/>
      <c r="CY212" s="493"/>
      <c r="CZ212" s="493"/>
      <c r="DA212" s="493"/>
    </row>
    <row r="213" spans="1:105" ht="12" customHeight="1">
      <c r="A213" s="499"/>
      <c r="B213" s="499"/>
      <c r="C213" s="499"/>
      <c r="D213" s="499"/>
      <c r="E213" s="499"/>
      <c r="F213" s="499"/>
      <c r="G213" s="499"/>
      <c r="H213" s="500"/>
      <c r="I213" s="500"/>
      <c r="J213" s="500"/>
      <c r="K213" s="500"/>
      <c r="L213" s="500"/>
      <c r="M213" s="500"/>
      <c r="N213" s="500"/>
      <c r="O213" s="500"/>
      <c r="P213" s="500"/>
      <c r="Q213" s="500"/>
      <c r="R213" s="500"/>
      <c r="S213" s="500"/>
      <c r="T213" s="500"/>
      <c r="U213" s="500"/>
      <c r="V213" s="500"/>
      <c r="W213" s="500"/>
      <c r="X213" s="50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0"/>
      <c r="AY213" s="500"/>
      <c r="AZ213" s="500"/>
      <c r="BA213" s="500"/>
      <c r="BB213" s="500"/>
      <c r="BC213" s="500"/>
      <c r="BD213" s="493"/>
      <c r="BE213" s="493"/>
      <c r="BF213" s="493"/>
      <c r="BG213" s="493"/>
      <c r="BH213" s="493"/>
      <c r="BI213" s="493"/>
      <c r="BJ213" s="493"/>
      <c r="BK213" s="493"/>
      <c r="BL213" s="493"/>
      <c r="BM213" s="493"/>
      <c r="BN213" s="493"/>
      <c r="BO213" s="493"/>
      <c r="BP213" s="493"/>
      <c r="BQ213" s="493"/>
      <c r="BR213" s="493"/>
      <c r="BS213" s="493"/>
      <c r="BT213" s="493"/>
      <c r="BU213" s="493"/>
      <c r="BV213" s="493"/>
      <c r="BW213" s="493"/>
      <c r="BX213" s="493"/>
      <c r="BY213" s="493"/>
      <c r="BZ213" s="493"/>
      <c r="CA213" s="493"/>
      <c r="CB213" s="493"/>
      <c r="CC213" s="493"/>
      <c r="CD213" s="493"/>
      <c r="CE213" s="493"/>
      <c r="CF213" s="493"/>
      <c r="CG213" s="493"/>
      <c r="CH213" s="493"/>
      <c r="CI213" s="493"/>
      <c r="CJ213" s="493"/>
      <c r="CK213" s="493"/>
      <c r="CL213" s="493"/>
      <c r="CM213" s="493"/>
      <c r="CN213" s="493"/>
      <c r="CO213" s="493"/>
      <c r="CP213" s="493"/>
      <c r="CQ213" s="493"/>
      <c r="CR213" s="493"/>
      <c r="CS213" s="493"/>
      <c r="CT213" s="493"/>
      <c r="CU213" s="493"/>
      <c r="CV213" s="493"/>
      <c r="CW213" s="493"/>
      <c r="CX213" s="493"/>
      <c r="CY213" s="493"/>
      <c r="CZ213" s="493"/>
      <c r="DA213" s="493"/>
    </row>
    <row r="214" spans="1:105" ht="12" customHeight="1">
      <c r="A214" s="499"/>
      <c r="B214" s="499"/>
      <c r="C214" s="499"/>
      <c r="D214" s="499"/>
      <c r="E214" s="499"/>
      <c r="F214" s="499"/>
      <c r="G214" s="499"/>
      <c r="H214" s="497" t="s">
        <v>471</v>
      </c>
      <c r="I214" s="497"/>
      <c r="J214" s="497"/>
      <c r="K214" s="497"/>
      <c r="L214" s="497"/>
      <c r="M214" s="497"/>
      <c r="N214" s="497"/>
      <c r="O214" s="497"/>
      <c r="P214" s="497"/>
      <c r="Q214" s="497"/>
      <c r="R214" s="497"/>
      <c r="S214" s="497"/>
      <c r="T214" s="497"/>
      <c r="U214" s="497"/>
      <c r="V214" s="497"/>
      <c r="W214" s="497"/>
      <c r="X214" s="497"/>
      <c r="Y214" s="497"/>
      <c r="Z214" s="497"/>
      <c r="AA214" s="497"/>
      <c r="AB214" s="497"/>
      <c r="AC214" s="497"/>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7"/>
      <c r="AY214" s="497"/>
      <c r="AZ214" s="497"/>
      <c r="BA214" s="497"/>
      <c r="BB214" s="497"/>
      <c r="BC214" s="498"/>
      <c r="BD214" s="493"/>
      <c r="BE214" s="493"/>
      <c r="BF214" s="493"/>
      <c r="BG214" s="493"/>
      <c r="BH214" s="493"/>
      <c r="BI214" s="493"/>
      <c r="BJ214" s="493"/>
      <c r="BK214" s="493"/>
      <c r="BL214" s="493"/>
      <c r="BM214" s="493"/>
      <c r="BN214" s="493"/>
      <c r="BO214" s="493"/>
      <c r="BP214" s="493"/>
      <c r="BQ214" s="493"/>
      <c r="BR214" s="493"/>
      <c r="BS214" s="493"/>
      <c r="BT214" s="493" t="s">
        <v>47</v>
      </c>
      <c r="BU214" s="493"/>
      <c r="BV214" s="493"/>
      <c r="BW214" s="493"/>
      <c r="BX214" s="493"/>
      <c r="BY214" s="493"/>
      <c r="BZ214" s="493"/>
      <c r="CA214" s="493"/>
      <c r="CB214" s="493"/>
      <c r="CC214" s="493"/>
      <c r="CD214" s="493"/>
      <c r="CE214" s="493"/>
      <c r="CF214" s="493"/>
      <c r="CG214" s="493"/>
      <c r="CH214" s="493"/>
      <c r="CI214" s="493"/>
      <c r="CJ214" s="493">
        <f>SUM(CJ211:CJ213)</f>
        <v>218736</v>
      </c>
      <c r="CK214" s="493"/>
      <c r="CL214" s="493"/>
      <c r="CM214" s="493"/>
      <c r="CN214" s="493"/>
      <c r="CO214" s="493"/>
      <c r="CP214" s="493"/>
      <c r="CQ214" s="493"/>
      <c r="CR214" s="493"/>
      <c r="CS214" s="493"/>
      <c r="CT214" s="493"/>
      <c r="CU214" s="493"/>
      <c r="CV214" s="493"/>
      <c r="CW214" s="493"/>
      <c r="CX214" s="493"/>
      <c r="CY214" s="493"/>
      <c r="CZ214" s="493"/>
      <c r="DA214" s="493"/>
    </row>
    <row r="216" spans="1:105" s="95" customFormat="1" ht="14.25">
      <c r="A216" s="521" t="s">
        <v>587</v>
      </c>
      <c r="B216" s="521"/>
      <c r="C216" s="521"/>
      <c r="D216" s="521"/>
      <c r="E216" s="521"/>
      <c r="F216" s="521"/>
      <c r="G216" s="521"/>
      <c r="H216" s="521"/>
      <c r="I216" s="521"/>
      <c r="J216" s="521"/>
      <c r="K216" s="521"/>
      <c r="L216" s="521"/>
      <c r="M216" s="521"/>
      <c r="N216" s="521"/>
      <c r="O216" s="521"/>
      <c r="P216" s="521"/>
      <c r="Q216" s="521"/>
      <c r="R216" s="521"/>
      <c r="S216" s="521"/>
      <c r="T216" s="521"/>
      <c r="U216" s="521"/>
      <c r="V216" s="521"/>
      <c r="W216" s="521"/>
      <c r="X216" s="521"/>
      <c r="Y216" s="521"/>
      <c r="Z216" s="521"/>
      <c r="AA216" s="521"/>
      <c r="AB216" s="521"/>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1"/>
      <c r="AY216" s="521"/>
      <c r="AZ216" s="521"/>
      <c r="BA216" s="521"/>
      <c r="BB216" s="521"/>
      <c r="BC216" s="521"/>
      <c r="BD216" s="521"/>
      <c r="BE216" s="521"/>
      <c r="BF216" s="521"/>
      <c r="BG216" s="521"/>
      <c r="BH216" s="521"/>
      <c r="BI216" s="521"/>
      <c r="BJ216" s="521"/>
      <c r="BK216" s="521"/>
      <c r="BL216" s="521"/>
      <c r="BM216" s="521"/>
      <c r="BN216" s="521"/>
      <c r="BO216" s="521"/>
      <c r="BP216" s="521"/>
      <c r="BQ216" s="521"/>
      <c r="BR216" s="521"/>
      <c r="BS216" s="521"/>
      <c r="BT216" s="521"/>
      <c r="BU216" s="521"/>
      <c r="BV216" s="521"/>
      <c r="BW216" s="521"/>
      <c r="BX216" s="521"/>
      <c r="BY216" s="521"/>
      <c r="BZ216" s="521"/>
      <c r="CA216" s="521"/>
      <c r="CB216" s="521"/>
      <c r="CC216" s="521"/>
      <c r="CD216" s="521"/>
      <c r="CE216" s="521"/>
      <c r="CF216" s="521"/>
      <c r="CG216" s="521"/>
      <c r="CH216" s="521"/>
      <c r="CI216" s="521"/>
      <c r="CJ216" s="521"/>
      <c r="CK216" s="521"/>
      <c r="CL216" s="521"/>
      <c r="CM216" s="521"/>
      <c r="CN216" s="521"/>
      <c r="CO216" s="521"/>
      <c r="CP216" s="521"/>
      <c r="CQ216" s="521"/>
      <c r="CR216" s="521"/>
      <c r="CS216" s="521"/>
      <c r="CT216" s="521"/>
      <c r="CU216" s="521"/>
      <c r="CV216" s="521"/>
      <c r="CW216" s="521"/>
      <c r="CX216" s="521"/>
      <c r="CY216" s="521"/>
      <c r="CZ216" s="521"/>
      <c r="DA216" s="521"/>
    </row>
    <row r="217" spans="1:105" ht="6" customHeight="1"/>
    <row r="218" spans="1:105" s="95" customFormat="1" ht="14.25">
      <c r="A218" s="95" t="s">
        <v>484</v>
      </c>
      <c r="X218" s="505" t="s">
        <v>586</v>
      </c>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5"/>
      <c r="AY218" s="505"/>
      <c r="AZ218" s="505"/>
      <c r="BA218" s="505"/>
      <c r="BB218" s="505"/>
      <c r="BC218" s="505"/>
      <c r="BD218" s="505"/>
      <c r="BE218" s="505"/>
      <c r="BF218" s="505"/>
      <c r="BG218" s="505"/>
      <c r="BH218" s="505"/>
      <c r="BI218" s="505"/>
      <c r="BJ218" s="505"/>
      <c r="BK218" s="505"/>
      <c r="BL218" s="505"/>
      <c r="BM218" s="505"/>
      <c r="BN218" s="505"/>
      <c r="BO218" s="505"/>
      <c r="BP218" s="505"/>
      <c r="BQ218" s="505"/>
      <c r="BR218" s="505"/>
      <c r="BS218" s="505"/>
      <c r="BT218" s="505"/>
      <c r="BU218" s="505"/>
      <c r="BV218" s="505"/>
      <c r="BW218" s="505"/>
      <c r="BX218" s="505"/>
      <c r="BY218" s="505"/>
      <c r="BZ218" s="505"/>
      <c r="CA218" s="505"/>
      <c r="CB218" s="505"/>
      <c r="CC218" s="505"/>
      <c r="CD218" s="505"/>
      <c r="CE218" s="505"/>
      <c r="CF218" s="505"/>
      <c r="CG218" s="505"/>
      <c r="CH218" s="505"/>
      <c r="CI218" s="505"/>
      <c r="CJ218" s="505"/>
      <c r="CK218" s="505"/>
      <c r="CL218" s="505"/>
      <c r="CM218" s="505"/>
      <c r="CN218" s="505"/>
      <c r="CO218" s="505"/>
      <c r="CP218" s="505"/>
      <c r="CQ218" s="505"/>
      <c r="CR218" s="505"/>
      <c r="CS218" s="505"/>
      <c r="CT218" s="505"/>
      <c r="CU218" s="505"/>
      <c r="CV218" s="505"/>
      <c r="CW218" s="505"/>
      <c r="CX218" s="505"/>
      <c r="CY218" s="505"/>
      <c r="CZ218" s="505"/>
      <c r="DA218" s="505"/>
    </row>
    <row r="220" spans="1:105" ht="12" customHeight="1">
      <c r="A220" s="521" t="s">
        <v>588</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1"/>
      <c r="AY220" s="521"/>
      <c r="AZ220" s="521"/>
      <c r="BA220" s="521"/>
      <c r="BB220" s="521"/>
      <c r="BC220" s="521"/>
      <c r="BD220" s="521"/>
      <c r="BE220" s="521"/>
      <c r="BF220" s="521"/>
      <c r="BG220" s="521"/>
      <c r="BH220" s="521"/>
      <c r="BI220" s="521"/>
      <c r="BJ220" s="521"/>
      <c r="BK220" s="521"/>
      <c r="BL220" s="521"/>
      <c r="BM220" s="521"/>
      <c r="BN220" s="521"/>
      <c r="BO220" s="521"/>
      <c r="BP220" s="521"/>
      <c r="BQ220" s="521"/>
      <c r="BR220" s="521"/>
      <c r="BS220" s="521"/>
      <c r="BT220" s="521"/>
      <c r="BU220" s="521"/>
      <c r="BV220" s="521"/>
      <c r="BW220" s="521"/>
      <c r="BX220" s="521"/>
      <c r="BY220" s="521"/>
      <c r="BZ220" s="521"/>
      <c r="CA220" s="521"/>
      <c r="CB220" s="521"/>
      <c r="CC220" s="521"/>
      <c r="CD220" s="521"/>
      <c r="CE220" s="521"/>
      <c r="CF220" s="521"/>
      <c r="CG220" s="521"/>
      <c r="CH220" s="521"/>
      <c r="CI220" s="521"/>
      <c r="CJ220" s="521"/>
      <c r="CK220" s="521"/>
      <c r="CL220" s="521"/>
      <c r="CM220" s="521"/>
      <c r="CN220" s="521"/>
      <c r="CO220" s="521"/>
      <c r="CP220" s="521"/>
      <c r="CQ220" s="521"/>
      <c r="CR220" s="521"/>
      <c r="CS220" s="521"/>
      <c r="CT220" s="521"/>
      <c r="CU220" s="521"/>
      <c r="CV220" s="521"/>
      <c r="CW220" s="521"/>
      <c r="CX220" s="521"/>
      <c r="CY220" s="521"/>
      <c r="CZ220" s="521"/>
      <c r="DA220" s="521"/>
    </row>
    <row r="221" spans="1:105" ht="12"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row>
    <row r="222" spans="1:105" ht="12" customHeight="1">
      <c r="A222" s="526" t="s">
        <v>524</v>
      </c>
      <c r="B222" s="526"/>
      <c r="C222" s="526"/>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7" t="s">
        <v>549</v>
      </c>
      <c r="AQ222" s="527"/>
      <c r="AR222" s="527"/>
      <c r="AS222" s="527"/>
      <c r="AT222" s="527"/>
      <c r="AU222" s="527"/>
      <c r="AV222" s="527"/>
      <c r="AW222" s="527"/>
      <c r="AX222" s="527"/>
      <c r="AY222" s="527"/>
      <c r="AZ222" s="527"/>
      <c r="BA222" s="527"/>
      <c r="BB222" s="527"/>
      <c r="BC222" s="527"/>
      <c r="BD222" s="527"/>
      <c r="BE222" s="527"/>
      <c r="BF222" s="527"/>
      <c r="BG222" s="527"/>
      <c r="BH222" s="527"/>
      <c r="BI222" s="527"/>
      <c r="BJ222" s="527"/>
      <c r="BK222" s="527"/>
      <c r="BL222" s="527"/>
      <c r="BM222" s="527"/>
      <c r="BN222" s="527"/>
      <c r="BO222" s="527"/>
      <c r="BP222" s="527"/>
      <c r="BQ222" s="527"/>
      <c r="BR222" s="527"/>
      <c r="BS222" s="527"/>
      <c r="BT222" s="527"/>
      <c r="BU222" s="527"/>
      <c r="BV222" s="527"/>
      <c r="BW222" s="527"/>
      <c r="BX222" s="527"/>
      <c r="BY222" s="527"/>
      <c r="BZ222" s="527"/>
      <c r="CA222" s="527"/>
      <c r="CB222" s="527"/>
      <c r="CC222" s="527"/>
      <c r="CD222" s="527"/>
      <c r="CE222" s="527"/>
      <c r="CF222" s="527"/>
      <c r="CG222" s="527"/>
      <c r="CH222" s="527"/>
      <c r="CI222" s="527"/>
      <c r="CJ222" s="527"/>
      <c r="CK222" s="527"/>
      <c r="CL222" s="527"/>
      <c r="CM222" s="527"/>
      <c r="CN222" s="527"/>
      <c r="CO222" s="527"/>
      <c r="CP222" s="527"/>
      <c r="CQ222" s="527"/>
      <c r="CR222" s="527"/>
      <c r="CS222" s="527"/>
      <c r="CT222" s="527"/>
      <c r="CU222" s="527"/>
      <c r="CV222" s="527"/>
      <c r="CW222" s="527"/>
      <c r="CX222" s="527"/>
      <c r="CY222" s="527"/>
      <c r="CZ222" s="527"/>
      <c r="DA222" s="527"/>
    </row>
    <row r="224" spans="1:105" ht="12" customHeight="1">
      <c r="A224" s="517" t="s">
        <v>482</v>
      </c>
      <c r="B224" s="518"/>
      <c r="C224" s="518"/>
      <c r="D224" s="518"/>
      <c r="E224" s="518"/>
      <c r="F224" s="518"/>
      <c r="G224" s="519"/>
      <c r="H224" s="517" t="s">
        <v>0</v>
      </c>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9"/>
      <c r="AP224" s="517" t="s">
        <v>504</v>
      </c>
      <c r="AQ224" s="518"/>
      <c r="AR224" s="518"/>
      <c r="AS224" s="518"/>
      <c r="AT224" s="518"/>
      <c r="AU224" s="518"/>
      <c r="AV224" s="518"/>
      <c r="AW224" s="518"/>
      <c r="AX224" s="518"/>
      <c r="AY224" s="518"/>
      <c r="AZ224" s="518"/>
      <c r="BA224" s="518"/>
      <c r="BB224" s="518"/>
      <c r="BC224" s="518"/>
      <c r="BD224" s="518"/>
      <c r="BE224" s="519"/>
      <c r="BF224" s="517" t="s">
        <v>503</v>
      </c>
      <c r="BG224" s="518"/>
      <c r="BH224" s="518"/>
      <c r="BI224" s="518"/>
      <c r="BJ224" s="518"/>
      <c r="BK224" s="518"/>
      <c r="BL224" s="518"/>
      <c r="BM224" s="518"/>
      <c r="BN224" s="518"/>
      <c r="BO224" s="518"/>
      <c r="BP224" s="518"/>
      <c r="BQ224" s="518"/>
      <c r="BR224" s="518"/>
      <c r="BS224" s="518"/>
      <c r="BT224" s="518"/>
      <c r="BU224" s="519"/>
      <c r="BV224" s="517" t="s">
        <v>502</v>
      </c>
      <c r="BW224" s="518"/>
      <c r="BX224" s="518"/>
      <c r="BY224" s="518"/>
      <c r="BZ224" s="518"/>
      <c r="CA224" s="518"/>
      <c r="CB224" s="518"/>
      <c r="CC224" s="518"/>
      <c r="CD224" s="518"/>
      <c r="CE224" s="518"/>
      <c r="CF224" s="518"/>
      <c r="CG224" s="518"/>
      <c r="CH224" s="518"/>
      <c r="CI224" s="518"/>
      <c r="CJ224" s="518"/>
      <c r="CK224" s="519"/>
      <c r="CL224" s="517" t="s">
        <v>501</v>
      </c>
      <c r="CM224" s="518"/>
      <c r="CN224" s="518"/>
      <c r="CO224" s="518"/>
      <c r="CP224" s="518"/>
      <c r="CQ224" s="518"/>
      <c r="CR224" s="518"/>
      <c r="CS224" s="518"/>
      <c r="CT224" s="518"/>
      <c r="CU224" s="518"/>
      <c r="CV224" s="518"/>
      <c r="CW224" s="518"/>
      <c r="CX224" s="518"/>
      <c r="CY224" s="518"/>
      <c r="CZ224" s="518"/>
      <c r="DA224" s="519"/>
    </row>
    <row r="225" spans="1:105" ht="12" customHeight="1">
      <c r="A225" s="504">
        <v>1</v>
      </c>
      <c r="B225" s="504"/>
      <c r="C225" s="504"/>
      <c r="D225" s="504"/>
      <c r="E225" s="504"/>
      <c r="F225" s="504"/>
      <c r="G225" s="504"/>
      <c r="H225" s="504">
        <v>2</v>
      </c>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4"/>
      <c r="AL225" s="504"/>
      <c r="AM225" s="504"/>
      <c r="AN225" s="504"/>
      <c r="AO225" s="504"/>
      <c r="AP225" s="504">
        <v>4</v>
      </c>
      <c r="AQ225" s="504"/>
      <c r="AR225" s="504"/>
      <c r="AS225" s="504"/>
      <c r="AT225" s="504"/>
      <c r="AU225" s="504"/>
      <c r="AV225" s="504"/>
      <c r="AW225" s="504"/>
      <c r="AX225" s="504"/>
      <c r="AY225" s="504"/>
      <c r="AZ225" s="504"/>
      <c r="BA225" s="504"/>
      <c r="BB225" s="504"/>
      <c r="BC225" s="504"/>
      <c r="BD225" s="504"/>
      <c r="BE225" s="504"/>
      <c r="BF225" s="504">
        <v>5</v>
      </c>
      <c r="BG225" s="504"/>
      <c r="BH225" s="504"/>
      <c r="BI225" s="504"/>
      <c r="BJ225" s="504"/>
      <c r="BK225" s="504"/>
      <c r="BL225" s="504"/>
      <c r="BM225" s="504"/>
      <c r="BN225" s="504"/>
      <c r="BO225" s="504"/>
      <c r="BP225" s="504"/>
      <c r="BQ225" s="504"/>
      <c r="BR225" s="504"/>
      <c r="BS225" s="504"/>
      <c r="BT225" s="504"/>
      <c r="BU225" s="504"/>
      <c r="BV225" s="504">
        <v>6</v>
      </c>
      <c r="BW225" s="504"/>
      <c r="BX225" s="504"/>
      <c r="BY225" s="504"/>
      <c r="BZ225" s="504"/>
      <c r="CA225" s="504"/>
      <c r="CB225" s="504"/>
      <c r="CC225" s="504"/>
      <c r="CD225" s="504"/>
      <c r="CE225" s="504"/>
      <c r="CF225" s="504"/>
      <c r="CG225" s="504"/>
      <c r="CH225" s="504"/>
      <c r="CI225" s="504"/>
      <c r="CJ225" s="504"/>
      <c r="CK225" s="504"/>
      <c r="CL225" s="504">
        <v>6</v>
      </c>
      <c r="CM225" s="504"/>
      <c r="CN225" s="504"/>
      <c r="CO225" s="504"/>
      <c r="CP225" s="504"/>
      <c r="CQ225" s="504"/>
      <c r="CR225" s="504"/>
      <c r="CS225" s="504"/>
      <c r="CT225" s="504"/>
      <c r="CU225" s="504"/>
      <c r="CV225" s="504"/>
      <c r="CW225" s="504"/>
      <c r="CX225" s="504"/>
      <c r="CY225" s="504"/>
      <c r="CZ225" s="504"/>
      <c r="DA225" s="504"/>
    </row>
    <row r="226" spans="1:105" ht="12" customHeight="1">
      <c r="A226" s="499" t="s">
        <v>11</v>
      </c>
      <c r="B226" s="499"/>
      <c r="C226" s="499"/>
      <c r="D226" s="499"/>
      <c r="E226" s="499"/>
      <c r="F226" s="499"/>
      <c r="G226" s="499"/>
      <c r="H226" s="500" t="s">
        <v>552</v>
      </c>
      <c r="I226" s="500"/>
      <c r="J226" s="500"/>
      <c r="K226" s="500"/>
      <c r="L226" s="500"/>
      <c r="M226" s="500"/>
      <c r="N226" s="500"/>
      <c r="O226" s="500"/>
      <c r="P226" s="500"/>
      <c r="Q226" s="500"/>
      <c r="R226" s="500"/>
      <c r="S226" s="500"/>
      <c r="T226" s="500"/>
      <c r="U226" s="500"/>
      <c r="V226" s="500"/>
      <c r="W226" s="500"/>
      <c r="X226" s="500"/>
      <c r="Y226" s="500"/>
      <c r="Z226" s="500"/>
      <c r="AA226" s="500"/>
      <c r="AB226" s="500"/>
      <c r="AC226" s="500"/>
      <c r="AD226" s="500"/>
      <c r="AE226" s="500"/>
      <c r="AF226" s="500"/>
      <c r="AG226" s="500"/>
      <c r="AH226" s="500"/>
      <c r="AI226" s="500"/>
      <c r="AJ226" s="500"/>
      <c r="AK226" s="500"/>
      <c r="AL226" s="500"/>
      <c r="AM226" s="500"/>
      <c r="AN226" s="500"/>
      <c r="AO226" s="500"/>
      <c r="AP226" s="493"/>
      <c r="AQ226" s="493"/>
      <c r="AR226" s="493"/>
      <c r="AS226" s="493"/>
      <c r="AT226" s="493"/>
      <c r="AU226" s="493"/>
      <c r="AV226" s="493"/>
      <c r="AW226" s="493"/>
      <c r="AX226" s="493"/>
      <c r="AY226" s="493"/>
      <c r="AZ226" s="493"/>
      <c r="BA226" s="493"/>
      <c r="BB226" s="493"/>
      <c r="BC226" s="493"/>
      <c r="BD226" s="493"/>
      <c r="BE226" s="493"/>
      <c r="BF226" s="493"/>
      <c r="BG226" s="493"/>
      <c r="BH226" s="493"/>
      <c r="BI226" s="493"/>
      <c r="BJ226" s="493"/>
      <c r="BK226" s="493"/>
      <c r="BL226" s="493"/>
      <c r="BM226" s="493"/>
      <c r="BN226" s="493"/>
      <c r="BO226" s="493"/>
      <c r="BP226" s="493"/>
      <c r="BQ226" s="493"/>
      <c r="BR226" s="493"/>
      <c r="BS226" s="493"/>
      <c r="BT226" s="493"/>
      <c r="BU226" s="493"/>
      <c r="BV226" s="493"/>
      <c r="BW226" s="493"/>
      <c r="BX226" s="493"/>
      <c r="BY226" s="493"/>
      <c r="BZ226" s="493"/>
      <c r="CA226" s="493"/>
      <c r="CB226" s="493"/>
      <c r="CC226" s="493"/>
      <c r="CD226" s="493"/>
      <c r="CE226" s="493"/>
      <c r="CF226" s="493"/>
      <c r="CG226" s="493"/>
      <c r="CH226" s="493"/>
      <c r="CI226" s="493"/>
      <c r="CJ226" s="493"/>
      <c r="CK226" s="493"/>
      <c r="CL226" s="525">
        <v>46000</v>
      </c>
      <c r="CM226" s="525"/>
      <c r="CN226" s="525"/>
      <c r="CO226" s="525"/>
      <c r="CP226" s="525"/>
      <c r="CQ226" s="525"/>
      <c r="CR226" s="525"/>
      <c r="CS226" s="525"/>
      <c r="CT226" s="525"/>
      <c r="CU226" s="525"/>
      <c r="CV226" s="525"/>
      <c r="CW226" s="525"/>
      <c r="CX226" s="525"/>
      <c r="CY226" s="525"/>
      <c r="CZ226" s="525"/>
      <c r="DA226" s="525"/>
    </row>
    <row r="227" spans="1:105" ht="12" customHeight="1">
      <c r="A227" s="499" t="s">
        <v>12</v>
      </c>
      <c r="B227" s="499"/>
      <c r="C227" s="499"/>
      <c r="D227" s="499"/>
      <c r="E227" s="499"/>
      <c r="F227" s="499"/>
      <c r="G227" s="499"/>
      <c r="H227" s="500" t="s">
        <v>595</v>
      </c>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493"/>
      <c r="AQ227" s="493"/>
      <c r="AR227" s="493"/>
      <c r="AS227" s="493"/>
      <c r="AT227" s="493"/>
      <c r="AU227" s="493"/>
      <c r="AV227" s="493"/>
      <c r="AW227" s="493"/>
      <c r="AX227" s="493"/>
      <c r="AY227" s="493"/>
      <c r="AZ227" s="493"/>
      <c r="BA227" s="493"/>
      <c r="BB227" s="493"/>
      <c r="BC227" s="493"/>
      <c r="BD227" s="493"/>
      <c r="BE227" s="493"/>
      <c r="BF227" s="493"/>
      <c r="BG227" s="493"/>
      <c r="BH227" s="493"/>
      <c r="BI227" s="493"/>
      <c r="BJ227" s="493"/>
      <c r="BK227" s="493"/>
      <c r="BL227" s="493"/>
      <c r="BM227" s="493"/>
      <c r="BN227" s="493"/>
      <c r="BO227" s="493"/>
      <c r="BP227" s="493"/>
      <c r="BQ227" s="493"/>
      <c r="BR227" s="493"/>
      <c r="BS227" s="493"/>
      <c r="BT227" s="493"/>
      <c r="BU227" s="493"/>
      <c r="BV227" s="493"/>
      <c r="BW227" s="493"/>
      <c r="BX227" s="493"/>
      <c r="BY227" s="493"/>
      <c r="BZ227" s="493"/>
      <c r="CA227" s="493"/>
      <c r="CB227" s="493"/>
      <c r="CC227" s="493"/>
      <c r="CD227" s="493"/>
      <c r="CE227" s="493"/>
      <c r="CF227" s="493"/>
      <c r="CG227" s="493"/>
      <c r="CH227" s="493"/>
      <c r="CI227" s="493"/>
      <c r="CJ227" s="493"/>
      <c r="CK227" s="493"/>
      <c r="CL227" s="525">
        <v>76725</v>
      </c>
      <c r="CM227" s="525"/>
      <c r="CN227" s="525"/>
      <c r="CO227" s="525"/>
      <c r="CP227" s="525"/>
      <c r="CQ227" s="525"/>
      <c r="CR227" s="525"/>
      <c r="CS227" s="525"/>
      <c r="CT227" s="525"/>
      <c r="CU227" s="525"/>
      <c r="CV227" s="525"/>
      <c r="CW227" s="525"/>
      <c r="CX227" s="525"/>
      <c r="CY227" s="525"/>
      <c r="CZ227" s="525"/>
      <c r="DA227" s="525"/>
    </row>
    <row r="228" spans="1:105" ht="12" customHeight="1">
      <c r="A228" s="499" t="s">
        <v>13</v>
      </c>
      <c r="B228" s="499"/>
      <c r="C228" s="499"/>
      <c r="D228" s="499"/>
      <c r="E228" s="499"/>
      <c r="F228" s="499"/>
      <c r="G228" s="499"/>
      <c r="H228" s="500" t="s">
        <v>557</v>
      </c>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493"/>
      <c r="AQ228" s="493"/>
      <c r="AR228" s="493"/>
      <c r="AS228" s="493"/>
      <c r="AT228" s="493"/>
      <c r="AU228" s="493"/>
      <c r="AV228" s="493"/>
      <c r="AW228" s="493"/>
      <c r="AX228" s="493"/>
      <c r="AY228" s="493"/>
      <c r="AZ228" s="493"/>
      <c r="BA228" s="493"/>
      <c r="BB228" s="493"/>
      <c r="BC228" s="493"/>
      <c r="BD228" s="493"/>
      <c r="BE228" s="493"/>
      <c r="BF228" s="493"/>
      <c r="BG228" s="493"/>
      <c r="BH228" s="493"/>
      <c r="BI228" s="493"/>
      <c r="BJ228" s="493"/>
      <c r="BK228" s="493"/>
      <c r="BL228" s="493"/>
      <c r="BM228" s="493"/>
      <c r="BN228" s="493"/>
      <c r="BO228" s="493"/>
      <c r="BP228" s="493"/>
      <c r="BQ228" s="493"/>
      <c r="BR228" s="493"/>
      <c r="BS228" s="493"/>
      <c r="BT228" s="493"/>
      <c r="BU228" s="493"/>
      <c r="BV228" s="493"/>
      <c r="BW228" s="493"/>
      <c r="BX228" s="493"/>
      <c r="BY228" s="493"/>
      <c r="BZ228" s="493"/>
      <c r="CA228" s="493"/>
      <c r="CB228" s="493"/>
      <c r="CC228" s="493"/>
      <c r="CD228" s="493"/>
      <c r="CE228" s="493"/>
      <c r="CF228" s="493"/>
      <c r="CG228" s="493"/>
      <c r="CH228" s="493"/>
      <c r="CI228" s="493"/>
      <c r="CJ228" s="493"/>
      <c r="CK228" s="493"/>
      <c r="CL228" s="525">
        <v>9000</v>
      </c>
      <c r="CM228" s="525"/>
      <c r="CN228" s="525"/>
      <c r="CO228" s="525"/>
      <c r="CP228" s="525"/>
      <c r="CQ228" s="525"/>
      <c r="CR228" s="525"/>
      <c r="CS228" s="525"/>
      <c r="CT228" s="525"/>
      <c r="CU228" s="525"/>
      <c r="CV228" s="525"/>
      <c r="CW228" s="525"/>
      <c r="CX228" s="525"/>
      <c r="CY228" s="525"/>
      <c r="CZ228" s="525"/>
      <c r="DA228" s="525"/>
    </row>
    <row r="229" spans="1:105" ht="12" customHeight="1">
      <c r="A229" s="499"/>
      <c r="B229" s="499"/>
      <c r="C229" s="499"/>
      <c r="D229" s="499"/>
      <c r="E229" s="499"/>
      <c r="F229" s="499"/>
      <c r="G229" s="499"/>
      <c r="H229" s="496" t="s">
        <v>471</v>
      </c>
      <c r="I229" s="497"/>
      <c r="J229" s="497"/>
      <c r="K229" s="497"/>
      <c r="L229" s="497"/>
      <c r="M229" s="497"/>
      <c r="N229" s="497"/>
      <c r="O229" s="497"/>
      <c r="P229" s="497"/>
      <c r="Q229" s="497"/>
      <c r="R229" s="497"/>
      <c r="S229" s="497"/>
      <c r="T229" s="497"/>
      <c r="U229" s="497"/>
      <c r="V229" s="497"/>
      <c r="W229" s="497"/>
      <c r="X229" s="497"/>
      <c r="Y229" s="497"/>
      <c r="Z229" s="497"/>
      <c r="AA229" s="497"/>
      <c r="AB229" s="497"/>
      <c r="AC229" s="497"/>
      <c r="AD229" s="497"/>
      <c r="AE229" s="497"/>
      <c r="AF229" s="497"/>
      <c r="AG229" s="497"/>
      <c r="AH229" s="497"/>
      <c r="AI229" s="497"/>
      <c r="AJ229" s="497"/>
      <c r="AK229" s="497"/>
      <c r="AL229" s="497"/>
      <c r="AM229" s="497"/>
      <c r="AN229" s="497"/>
      <c r="AO229" s="498"/>
      <c r="AP229" s="493" t="s">
        <v>47</v>
      </c>
      <c r="AQ229" s="493"/>
      <c r="AR229" s="493"/>
      <c r="AS229" s="493"/>
      <c r="AT229" s="493"/>
      <c r="AU229" s="493"/>
      <c r="AV229" s="493"/>
      <c r="AW229" s="493"/>
      <c r="AX229" s="493"/>
      <c r="AY229" s="493"/>
      <c r="AZ229" s="493"/>
      <c r="BA229" s="493"/>
      <c r="BB229" s="493"/>
      <c r="BC229" s="493"/>
      <c r="BD229" s="493"/>
      <c r="BE229" s="493"/>
      <c r="BF229" s="493" t="s">
        <v>47</v>
      </c>
      <c r="BG229" s="493"/>
      <c r="BH229" s="493"/>
      <c r="BI229" s="493"/>
      <c r="BJ229" s="493"/>
      <c r="BK229" s="493"/>
      <c r="BL229" s="493"/>
      <c r="BM229" s="493"/>
      <c r="BN229" s="493"/>
      <c r="BO229" s="493"/>
      <c r="BP229" s="493"/>
      <c r="BQ229" s="493"/>
      <c r="BR229" s="493"/>
      <c r="BS229" s="493"/>
      <c r="BT229" s="493"/>
      <c r="BU229" s="493"/>
      <c r="BV229" s="493" t="s">
        <v>47</v>
      </c>
      <c r="BW229" s="493"/>
      <c r="BX229" s="493"/>
      <c r="BY229" s="493"/>
      <c r="BZ229" s="493"/>
      <c r="CA229" s="493"/>
      <c r="CB229" s="493"/>
      <c r="CC229" s="493"/>
      <c r="CD229" s="493"/>
      <c r="CE229" s="493"/>
      <c r="CF229" s="493"/>
      <c r="CG229" s="493"/>
      <c r="CH229" s="493"/>
      <c r="CI229" s="493"/>
      <c r="CJ229" s="493"/>
      <c r="CK229" s="493"/>
      <c r="CL229" s="525">
        <f>SUM(CL226+CL227+CL228)</f>
        <v>131725</v>
      </c>
      <c r="CM229" s="525"/>
      <c r="CN229" s="525"/>
      <c r="CO229" s="525"/>
      <c r="CP229" s="525"/>
      <c r="CQ229" s="525"/>
      <c r="CR229" s="525"/>
      <c r="CS229" s="525"/>
      <c r="CT229" s="525"/>
      <c r="CU229" s="525"/>
      <c r="CV229" s="525"/>
      <c r="CW229" s="525"/>
      <c r="CX229" s="525"/>
      <c r="CY229" s="525"/>
      <c r="CZ229" s="525"/>
      <c r="DA229" s="525"/>
    </row>
  </sheetData>
  <mergeCells count="680">
    <mergeCell ref="A214:G214"/>
    <mergeCell ref="H214:BC214"/>
    <mergeCell ref="BD214:BS214"/>
    <mergeCell ref="BT214:CI214"/>
    <mergeCell ref="CJ214:DA214"/>
    <mergeCell ref="A212:G212"/>
    <mergeCell ref="H212:BC212"/>
    <mergeCell ref="BD212:BS212"/>
    <mergeCell ref="BT212:CI212"/>
    <mergeCell ref="CJ212:DA212"/>
    <mergeCell ref="A213:G213"/>
    <mergeCell ref="H213:BC213"/>
    <mergeCell ref="BD213:BS213"/>
    <mergeCell ref="BT213:CI213"/>
    <mergeCell ref="CJ213:DA213"/>
    <mergeCell ref="A211:G211"/>
    <mergeCell ref="H211:BC211"/>
    <mergeCell ref="BD211:BS211"/>
    <mergeCell ref="BT211:CI211"/>
    <mergeCell ref="CJ211:DA211"/>
    <mergeCell ref="A207:AO207"/>
    <mergeCell ref="AP207:DA207"/>
    <mergeCell ref="A209:G209"/>
    <mergeCell ref="H209:BC209"/>
    <mergeCell ref="BD209:BS209"/>
    <mergeCell ref="BT209:CI209"/>
    <mergeCell ref="CJ209:DA209"/>
    <mergeCell ref="A210:G210"/>
    <mergeCell ref="H210:BC210"/>
    <mergeCell ref="BD210:BS210"/>
    <mergeCell ref="BT210:CI210"/>
    <mergeCell ref="CJ210:DA210"/>
    <mergeCell ref="A195:G195"/>
    <mergeCell ref="H195:BC195"/>
    <mergeCell ref="BD195:BS195"/>
    <mergeCell ref="BT195:CI195"/>
    <mergeCell ref="CJ195:DA195"/>
    <mergeCell ref="A196:G196"/>
    <mergeCell ref="H196:BC196"/>
    <mergeCell ref="BD196:BS196"/>
    <mergeCell ref="BT196:CI196"/>
    <mergeCell ref="CJ196:DA196"/>
    <mergeCell ref="A193:G193"/>
    <mergeCell ref="H193:BC193"/>
    <mergeCell ref="BD193:BS193"/>
    <mergeCell ref="BT193:CI193"/>
    <mergeCell ref="CJ193:DA193"/>
    <mergeCell ref="A194:G194"/>
    <mergeCell ref="H194:BC194"/>
    <mergeCell ref="BD194:BS194"/>
    <mergeCell ref="BT194:CI194"/>
    <mergeCell ref="CJ194:DA194"/>
    <mergeCell ref="A173:G173"/>
    <mergeCell ref="BT173:CI173"/>
    <mergeCell ref="CJ173:DA173"/>
    <mergeCell ref="A164:G164"/>
    <mergeCell ref="BT164:CI164"/>
    <mergeCell ref="CJ164:DA164"/>
    <mergeCell ref="H173:BS173"/>
    <mergeCell ref="A192:G192"/>
    <mergeCell ref="H192:BC192"/>
    <mergeCell ref="BD192:BS192"/>
    <mergeCell ref="BT192:CI192"/>
    <mergeCell ref="CJ192:DA192"/>
    <mergeCell ref="A188:AO188"/>
    <mergeCell ref="AP188:DA188"/>
    <mergeCell ref="A190:G190"/>
    <mergeCell ref="H190:BC190"/>
    <mergeCell ref="BD190:BS190"/>
    <mergeCell ref="BT190:CI190"/>
    <mergeCell ref="CJ190:DA190"/>
    <mergeCell ref="A191:G191"/>
    <mergeCell ref="H191:BC191"/>
    <mergeCell ref="BD191:BS191"/>
    <mergeCell ref="BT191:CI191"/>
    <mergeCell ref="CJ191:DA191"/>
    <mergeCell ref="X101:DA101"/>
    <mergeCell ref="A160:AO160"/>
    <mergeCell ref="AP160:DA160"/>
    <mergeCell ref="CJ117:DA117"/>
    <mergeCell ref="BT116:CI116"/>
    <mergeCell ref="H120:BC120"/>
    <mergeCell ref="BD120:BS120"/>
    <mergeCell ref="BT120:CI120"/>
    <mergeCell ref="A120:G120"/>
    <mergeCell ref="CL126:DA126"/>
    <mergeCell ref="CJ118:DA118"/>
    <mergeCell ref="CJ119:DA119"/>
    <mergeCell ref="CJ120:DA120"/>
    <mergeCell ref="A119:G119"/>
    <mergeCell ref="H119:BC119"/>
    <mergeCell ref="BD119:BS119"/>
    <mergeCell ref="BT119:CI119"/>
    <mergeCell ref="A118:G118"/>
    <mergeCell ref="H118:BC118"/>
    <mergeCell ref="CL108:DA108"/>
    <mergeCell ref="CL109:DA109"/>
    <mergeCell ref="AP109:BE109"/>
    <mergeCell ref="BF109:BU109"/>
    <mergeCell ref="H116:BC116"/>
    <mergeCell ref="BT171:CI171"/>
    <mergeCell ref="CJ171:DA171"/>
    <mergeCell ref="A176:G176"/>
    <mergeCell ref="CJ176:DA176"/>
    <mergeCell ref="A177:DA177"/>
    <mergeCell ref="A156:G156"/>
    <mergeCell ref="H156:BC156"/>
    <mergeCell ref="BD156:BS156"/>
    <mergeCell ref="BT156:CI156"/>
    <mergeCell ref="CJ156:DA156"/>
    <mergeCell ref="H174:BS174"/>
    <mergeCell ref="A174:G174"/>
    <mergeCell ref="BT174:CI174"/>
    <mergeCell ref="CJ174:DA174"/>
    <mergeCell ref="A175:G175"/>
    <mergeCell ref="H175:BS175"/>
    <mergeCell ref="BT175:CI175"/>
    <mergeCell ref="CJ175:DA175"/>
    <mergeCell ref="H176:BS176"/>
    <mergeCell ref="BT176:CI176"/>
    <mergeCell ref="A172:G172"/>
    <mergeCell ref="H172:BS172"/>
    <mergeCell ref="BT172:CI172"/>
    <mergeCell ref="CJ172:DA172"/>
    <mergeCell ref="A70:G70"/>
    <mergeCell ref="H70:BC70"/>
    <mergeCell ref="BD70:BS70"/>
    <mergeCell ref="BD74:BS74"/>
    <mergeCell ref="BT70:CD70"/>
    <mergeCell ref="A179:AO179"/>
    <mergeCell ref="AP179:DA179"/>
    <mergeCell ref="A151:AO151"/>
    <mergeCell ref="AP151:DA151"/>
    <mergeCell ref="A153:G153"/>
    <mergeCell ref="H153:BC153"/>
    <mergeCell ref="BD153:BS153"/>
    <mergeCell ref="BT153:CI153"/>
    <mergeCell ref="CJ153:DA153"/>
    <mergeCell ref="A154:G154"/>
    <mergeCell ref="H154:BC154"/>
    <mergeCell ref="BD154:BS154"/>
    <mergeCell ref="BT154:CI154"/>
    <mergeCell ref="CJ154:DA154"/>
    <mergeCell ref="A155:G155"/>
    <mergeCell ref="H155:BC155"/>
    <mergeCell ref="CJ155:DA155"/>
    <mergeCell ref="A171:G171"/>
    <mergeCell ref="H171:BS171"/>
    <mergeCell ref="A13:F13"/>
    <mergeCell ref="A8:F8"/>
    <mergeCell ref="A7:F7"/>
    <mergeCell ref="CJ8:DA8"/>
    <mergeCell ref="G8:AD8"/>
    <mergeCell ref="A124:AO124"/>
    <mergeCell ref="AP124:DA124"/>
    <mergeCell ref="A105:AO105"/>
    <mergeCell ref="AP105:DA105"/>
    <mergeCell ref="A62:G62"/>
    <mergeCell ref="H62:BC62"/>
    <mergeCell ref="BD62:BS62"/>
    <mergeCell ref="BT62:CI62"/>
    <mergeCell ref="CJ62:DA62"/>
    <mergeCell ref="A63:G63"/>
    <mergeCell ref="H63:BC63"/>
    <mergeCell ref="BD63:BS63"/>
    <mergeCell ref="BT63:CI63"/>
    <mergeCell ref="CJ63:DA63"/>
    <mergeCell ref="X67:DA67"/>
    <mergeCell ref="BD71:BS71"/>
    <mergeCell ref="BT71:CD71"/>
    <mergeCell ref="A68:AO68"/>
    <mergeCell ref="AP68:DA68"/>
    <mergeCell ref="A21:AO21"/>
    <mergeCell ref="CJ5:DA5"/>
    <mergeCell ref="BD5:BS5"/>
    <mergeCell ref="A6:F6"/>
    <mergeCell ref="G6:AD6"/>
    <mergeCell ref="AE6:BC6"/>
    <mergeCell ref="BD6:BS6"/>
    <mergeCell ref="AE7:BC7"/>
    <mergeCell ref="BD7:BS7"/>
    <mergeCell ref="BT5:CI5"/>
    <mergeCell ref="A10:DA10"/>
    <mergeCell ref="CJ13:DA13"/>
    <mergeCell ref="BR13:CI13"/>
    <mergeCell ref="BT7:CI7"/>
    <mergeCell ref="CJ7:DA7"/>
    <mergeCell ref="BR12:CI12"/>
    <mergeCell ref="CJ12:DA12"/>
    <mergeCell ref="A12:F12"/>
    <mergeCell ref="G12:AD12"/>
    <mergeCell ref="AE12:AY12"/>
    <mergeCell ref="AZ12:BQ12"/>
    <mergeCell ref="G13:AD13"/>
    <mergeCell ref="AE13:AY13"/>
    <mergeCell ref="AZ13:BQ13"/>
    <mergeCell ref="CE70:DA70"/>
    <mergeCell ref="AP21:DA21"/>
    <mergeCell ref="AZ15:BQ15"/>
    <mergeCell ref="BR15:CI15"/>
    <mergeCell ref="CJ15:DA15"/>
    <mergeCell ref="AE15:AY15"/>
    <mergeCell ref="A16:F16"/>
    <mergeCell ref="G16:AD16"/>
    <mergeCell ref="A2:DA2"/>
    <mergeCell ref="AE8:BC8"/>
    <mergeCell ref="BD8:BS8"/>
    <mergeCell ref="BT8:CI8"/>
    <mergeCell ref="BT6:CI6"/>
    <mergeCell ref="CJ6:DA6"/>
    <mergeCell ref="G7:AD7"/>
    <mergeCell ref="BD4:BS4"/>
    <mergeCell ref="BT4:CI4"/>
    <mergeCell ref="CJ4:DA4"/>
    <mergeCell ref="A4:F4"/>
    <mergeCell ref="G4:AD4"/>
    <mergeCell ref="AE4:BC4"/>
    <mergeCell ref="A5:F5"/>
    <mergeCell ref="G5:AD5"/>
    <mergeCell ref="AE5:BC5"/>
    <mergeCell ref="A24:F24"/>
    <mergeCell ref="CM24:DA24"/>
    <mergeCell ref="A26:F26"/>
    <mergeCell ref="G34:BV34"/>
    <mergeCell ref="BW34:CL34"/>
    <mergeCell ref="CM34:DA34"/>
    <mergeCell ref="A28:F28"/>
    <mergeCell ref="H28:BV28"/>
    <mergeCell ref="A14:F14"/>
    <mergeCell ref="G14:AD14"/>
    <mergeCell ref="AE14:AY14"/>
    <mergeCell ref="A23:F23"/>
    <mergeCell ref="G23:BV23"/>
    <mergeCell ref="BW23:CL23"/>
    <mergeCell ref="CM23:DA23"/>
    <mergeCell ref="AZ14:BQ14"/>
    <mergeCell ref="BR14:CI14"/>
    <mergeCell ref="CJ14:DA14"/>
    <mergeCell ref="A15:F15"/>
    <mergeCell ref="G15:AD15"/>
    <mergeCell ref="BR16:CI16"/>
    <mergeCell ref="CJ16:DA16"/>
    <mergeCell ref="A18:DA18"/>
    <mergeCell ref="X20:DA20"/>
    <mergeCell ref="BW27:CL27"/>
    <mergeCell ref="CM27:DA27"/>
    <mergeCell ref="A34:F34"/>
    <mergeCell ref="AE16:AY16"/>
    <mergeCell ref="AZ16:BQ16"/>
    <mergeCell ref="H25:BV25"/>
    <mergeCell ref="BW25:CL25"/>
    <mergeCell ref="CM25:DA25"/>
    <mergeCell ref="A51:G51"/>
    <mergeCell ref="CJ50:DA50"/>
    <mergeCell ref="H51:BC51"/>
    <mergeCell ref="X31:DA31"/>
    <mergeCell ref="A32:AO32"/>
    <mergeCell ref="AP32:DA32"/>
    <mergeCell ref="BD51:BS51"/>
    <mergeCell ref="BT51:CI51"/>
    <mergeCell ref="A50:G50"/>
    <mergeCell ref="H50:BC50"/>
    <mergeCell ref="BD50:BS50"/>
    <mergeCell ref="BT50:CI50"/>
    <mergeCell ref="A37:F37"/>
    <mergeCell ref="A39:F39"/>
    <mergeCell ref="H39:BV39"/>
    <mergeCell ref="BW39:CL39"/>
    <mergeCell ref="A59:G59"/>
    <mergeCell ref="H59:BC59"/>
    <mergeCell ref="BD59:BS59"/>
    <mergeCell ref="H26:BV26"/>
    <mergeCell ref="BW26:CL26"/>
    <mergeCell ref="CM26:DA26"/>
    <mergeCell ref="A25:F25"/>
    <mergeCell ref="A27:F27"/>
    <mergeCell ref="BT53:CI53"/>
    <mergeCell ref="BD52:BS52"/>
    <mergeCell ref="BT52:CI52"/>
    <mergeCell ref="BW28:CL28"/>
    <mergeCell ref="CM28:DA28"/>
    <mergeCell ref="BW29:CL29"/>
    <mergeCell ref="CM29:DA29"/>
    <mergeCell ref="A29:F29"/>
    <mergeCell ref="G29:BV29"/>
    <mergeCell ref="X47:DA47"/>
    <mergeCell ref="A45:DA45"/>
    <mergeCell ref="A52:G52"/>
    <mergeCell ref="CJ51:DA51"/>
    <mergeCell ref="H52:BC52"/>
    <mergeCell ref="A43:DA43"/>
    <mergeCell ref="H27:BV27"/>
    <mergeCell ref="BD61:BS61"/>
    <mergeCell ref="BT61:CI61"/>
    <mergeCell ref="CJ61:DA61"/>
    <mergeCell ref="G24:BV24"/>
    <mergeCell ref="BW24:CL24"/>
    <mergeCell ref="CE71:DA71"/>
    <mergeCell ref="A72:G72"/>
    <mergeCell ref="H72:BC72"/>
    <mergeCell ref="BD72:BS72"/>
    <mergeCell ref="BT72:CD72"/>
    <mergeCell ref="CE72:DA72"/>
    <mergeCell ref="A71:G71"/>
    <mergeCell ref="H71:BC71"/>
    <mergeCell ref="CJ52:DA52"/>
    <mergeCell ref="CJ53:DA53"/>
    <mergeCell ref="A54:G54"/>
    <mergeCell ref="A65:DA65"/>
    <mergeCell ref="H54:BC54"/>
    <mergeCell ref="BD54:BS54"/>
    <mergeCell ref="BT54:CI54"/>
    <mergeCell ref="CJ54:DA54"/>
    <mergeCell ref="X56:DA56"/>
    <mergeCell ref="A57:AO57"/>
    <mergeCell ref="AP57:DA57"/>
    <mergeCell ref="BT74:CD74"/>
    <mergeCell ref="BT84:CI84"/>
    <mergeCell ref="CJ84:DA84"/>
    <mergeCell ref="A83:G83"/>
    <mergeCell ref="H83:BC83"/>
    <mergeCell ref="A84:G84"/>
    <mergeCell ref="H84:BC84"/>
    <mergeCell ref="BT59:CI59"/>
    <mergeCell ref="CJ59:DA59"/>
    <mergeCell ref="CE74:DA74"/>
    <mergeCell ref="A75:G75"/>
    <mergeCell ref="H75:BC75"/>
    <mergeCell ref="BD75:BS75"/>
    <mergeCell ref="BT75:CD75"/>
    <mergeCell ref="CE75:DA75"/>
    <mergeCell ref="A74:G74"/>
    <mergeCell ref="H74:BC74"/>
    <mergeCell ref="A60:G60"/>
    <mergeCell ref="H60:BC60"/>
    <mergeCell ref="BD60:BS60"/>
    <mergeCell ref="BT60:CI60"/>
    <mergeCell ref="CJ60:DA60"/>
    <mergeCell ref="A61:G61"/>
    <mergeCell ref="H61:BC61"/>
    <mergeCell ref="BD84:BS84"/>
    <mergeCell ref="BD85:BS85"/>
    <mergeCell ref="BD83:BS83"/>
    <mergeCell ref="BT83:CI83"/>
    <mergeCell ref="A88:DA88"/>
    <mergeCell ref="BD82:BS82"/>
    <mergeCell ref="BT82:CI82"/>
    <mergeCell ref="CJ82:DA82"/>
    <mergeCell ref="A77:DA77"/>
    <mergeCell ref="X79:DA79"/>
    <mergeCell ref="A82:G82"/>
    <mergeCell ref="H82:BC82"/>
    <mergeCell ref="CJ83:DA83"/>
    <mergeCell ref="BT94:CI94"/>
    <mergeCell ref="CJ93:DA93"/>
    <mergeCell ref="CJ94:DA94"/>
    <mergeCell ref="BD94:BS94"/>
    <mergeCell ref="A94:G94"/>
    <mergeCell ref="H94:BC94"/>
    <mergeCell ref="A85:G85"/>
    <mergeCell ref="H85:BC85"/>
    <mergeCell ref="CJ86:DA86"/>
    <mergeCell ref="A93:G93"/>
    <mergeCell ref="H93:BC93"/>
    <mergeCell ref="A86:G86"/>
    <mergeCell ref="BT93:CI93"/>
    <mergeCell ref="BD93:BS93"/>
    <mergeCell ref="X90:DA90"/>
    <mergeCell ref="BT86:CI86"/>
    <mergeCell ref="BT85:CI85"/>
    <mergeCell ref="H86:BC86"/>
    <mergeCell ref="BD86:BS86"/>
    <mergeCell ref="CJ85:DA85"/>
    <mergeCell ref="BD116:BS116"/>
    <mergeCell ref="A114:DA114"/>
    <mergeCell ref="CJ116:DA116"/>
    <mergeCell ref="A117:G117"/>
    <mergeCell ref="H117:BC117"/>
    <mergeCell ref="AP108:BE108"/>
    <mergeCell ref="BD117:BS117"/>
    <mergeCell ref="BT117:CI117"/>
    <mergeCell ref="A110:G110"/>
    <mergeCell ref="H110:AO110"/>
    <mergeCell ref="AP110:BE110"/>
    <mergeCell ref="BF110:BU110"/>
    <mergeCell ref="BV110:CK110"/>
    <mergeCell ref="CL110:DA110"/>
    <mergeCell ref="A112:G112"/>
    <mergeCell ref="H112:AO112"/>
    <mergeCell ref="AP112:BE112"/>
    <mergeCell ref="BF112:BU112"/>
    <mergeCell ref="BV112:CK112"/>
    <mergeCell ref="BT97:CI97"/>
    <mergeCell ref="BD95:BS95"/>
    <mergeCell ref="BT95:CI95"/>
    <mergeCell ref="CJ97:DA97"/>
    <mergeCell ref="A99:DA99"/>
    <mergeCell ref="A97:G97"/>
    <mergeCell ref="H97:BC97"/>
    <mergeCell ref="BD97:BS97"/>
    <mergeCell ref="A95:G95"/>
    <mergeCell ref="H96:BC96"/>
    <mergeCell ref="BD96:BS96"/>
    <mergeCell ref="BT96:CI96"/>
    <mergeCell ref="CJ96:DA96"/>
    <mergeCell ref="CJ95:DA95"/>
    <mergeCell ref="H95:BC95"/>
    <mergeCell ref="A96:G96"/>
    <mergeCell ref="A103:DA103"/>
    <mergeCell ref="H107:AO107"/>
    <mergeCell ref="AP107:BE107"/>
    <mergeCell ref="BF107:BU107"/>
    <mergeCell ref="BV107:CK107"/>
    <mergeCell ref="CL107:DA107"/>
    <mergeCell ref="A111:G111"/>
    <mergeCell ref="H111:AO111"/>
    <mergeCell ref="BD118:BS118"/>
    <mergeCell ref="BT118:CI118"/>
    <mergeCell ref="A116:G116"/>
    <mergeCell ref="A109:G109"/>
    <mergeCell ref="BF111:BU111"/>
    <mergeCell ref="AP111:BE111"/>
    <mergeCell ref="H109:AO109"/>
    <mergeCell ref="BV109:CK109"/>
    <mergeCell ref="BF108:BU108"/>
    <mergeCell ref="A108:G108"/>
    <mergeCell ref="H108:AO108"/>
    <mergeCell ref="BV111:CK111"/>
    <mergeCell ref="BV108:CK108"/>
    <mergeCell ref="CL112:DA112"/>
    <mergeCell ref="A107:G107"/>
    <mergeCell ref="CL111:DA111"/>
    <mergeCell ref="A127:G127"/>
    <mergeCell ref="H127:AO127"/>
    <mergeCell ref="AP127:BE127"/>
    <mergeCell ref="A122:DA122"/>
    <mergeCell ref="A126:G126"/>
    <mergeCell ref="A128:G128"/>
    <mergeCell ref="H128:AO128"/>
    <mergeCell ref="AP128:BE128"/>
    <mergeCell ref="BF128:BU128"/>
    <mergeCell ref="BV127:CK127"/>
    <mergeCell ref="CL127:DA127"/>
    <mergeCell ref="BV128:CK128"/>
    <mergeCell ref="CL128:DA128"/>
    <mergeCell ref="H126:AO126"/>
    <mergeCell ref="AP126:BE126"/>
    <mergeCell ref="BF126:BU126"/>
    <mergeCell ref="BV126:CK126"/>
    <mergeCell ref="BF127:BU127"/>
    <mergeCell ref="BV130:CK130"/>
    <mergeCell ref="CL130:DA130"/>
    <mergeCell ref="A129:G129"/>
    <mergeCell ref="H129:AO129"/>
    <mergeCell ref="A130:G130"/>
    <mergeCell ref="H130:AO130"/>
    <mergeCell ref="AP130:BE130"/>
    <mergeCell ref="BF130:BU130"/>
    <mergeCell ref="AP129:BE129"/>
    <mergeCell ref="BF129:BU129"/>
    <mergeCell ref="BV129:CK129"/>
    <mergeCell ref="CL129:DA129"/>
    <mergeCell ref="A132:DA132"/>
    <mergeCell ref="A134:G134"/>
    <mergeCell ref="H134:BC134"/>
    <mergeCell ref="BD134:BS134"/>
    <mergeCell ref="BT134:CI134"/>
    <mergeCell ref="CJ134:DA134"/>
    <mergeCell ref="CJ135:DA135"/>
    <mergeCell ref="A136:G136"/>
    <mergeCell ref="H136:BC136"/>
    <mergeCell ref="BD136:BS136"/>
    <mergeCell ref="BT136:CI136"/>
    <mergeCell ref="CJ136:DA136"/>
    <mergeCell ref="A135:G135"/>
    <mergeCell ref="H135:BC135"/>
    <mergeCell ref="BD135:BS135"/>
    <mergeCell ref="BT135:CI135"/>
    <mergeCell ref="AP142:DA142"/>
    <mergeCell ref="CJ145:DA145"/>
    <mergeCell ref="A138:G138"/>
    <mergeCell ref="H138:BC138"/>
    <mergeCell ref="BD138:BS138"/>
    <mergeCell ref="BT138:CI138"/>
    <mergeCell ref="CJ138:DA138"/>
    <mergeCell ref="A137:G137"/>
    <mergeCell ref="H137:BC137"/>
    <mergeCell ref="BD137:BS137"/>
    <mergeCell ref="BT137:CI137"/>
    <mergeCell ref="CJ149:DA149"/>
    <mergeCell ref="A148:G148"/>
    <mergeCell ref="H148:BC148"/>
    <mergeCell ref="BD148:BS148"/>
    <mergeCell ref="BT148:CI148"/>
    <mergeCell ref="A149:G149"/>
    <mergeCell ref="A167:G167"/>
    <mergeCell ref="BT167:CI167"/>
    <mergeCell ref="CJ167:DA167"/>
    <mergeCell ref="H167:BS167"/>
    <mergeCell ref="BT162:CI162"/>
    <mergeCell ref="CJ162:DA162"/>
    <mergeCell ref="A163:G163"/>
    <mergeCell ref="H163:BS163"/>
    <mergeCell ref="BT163:CI163"/>
    <mergeCell ref="CJ163:DA163"/>
    <mergeCell ref="BD155:BS155"/>
    <mergeCell ref="BT155:CI155"/>
    <mergeCell ref="A158:DA158"/>
    <mergeCell ref="H164:BS164"/>
    <mergeCell ref="A166:G166"/>
    <mergeCell ref="H166:BS166"/>
    <mergeCell ref="BT166:CI166"/>
    <mergeCell ref="CJ166:DA166"/>
    <mergeCell ref="BD73:BS73"/>
    <mergeCell ref="BT73:CD73"/>
    <mergeCell ref="CE73:DA73"/>
    <mergeCell ref="A146:G146"/>
    <mergeCell ref="H146:BC146"/>
    <mergeCell ref="BD146:BS146"/>
    <mergeCell ref="BT146:CI146"/>
    <mergeCell ref="CJ146:DA146"/>
    <mergeCell ref="A147:G147"/>
    <mergeCell ref="H147:BC147"/>
    <mergeCell ref="BD147:BS147"/>
    <mergeCell ref="BT147:CI147"/>
    <mergeCell ref="CJ147:DA147"/>
    <mergeCell ref="A145:G145"/>
    <mergeCell ref="H145:BC145"/>
    <mergeCell ref="BD145:BS145"/>
    <mergeCell ref="BT145:CI145"/>
    <mergeCell ref="A140:DA140"/>
    <mergeCell ref="A144:G144"/>
    <mergeCell ref="H144:BC144"/>
    <mergeCell ref="BD144:BS144"/>
    <mergeCell ref="BT144:CI144"/>
    <mergeCell ref="CJ144:DA144"/>
    <mergeCell ref="A142:AO142"/>
    <mergeCell ref="A38:F38"/>
    <mergeCell ref="H38:BV38"/>
    <mergeCell ref="BW38:CL38"/>
    <mergeCell ref="CM38:DA38"/>
    <mergeCell ref="H37:BV37"/>
    <mergeCell ref="BW37:CL37"/>
    <mergeCell ref="CM39:DA39"/>
    <mergeCell ref="A40:F40"/>
    <mergeCell ref="G40:BV40"/>
    <mergeCell ref="BW35:CL35"/>
    <mergeCell ref="CM35:DA35"/>
    <mergeCell ref="A36:F36"/>
    <mergeCell ref="H36:BV36"/>
    <mergeCell ref="BW36:CL36"/>
    <mergeCell ref="CM36:DA36"/>
    <mergeCell ref="A35:F35"/>
    <mergeCell ref="G35:BV35"/>
    <mergeCell ref="CM37:DA37"/>
    <mergeCell ref="A198:AO198"/>
    <mergeCell ref="AP198:DA198"/>
    <mergeCell ref="BW40:CL40"/>
    <mergeCell ref="CM40:DA40"/>
    <mergeCell ref="A48:AO48"/>
    <mergeCell ref="AP48:DA48"/>
    <mergeCell ref="A165:G165"/>
    <mergeCell ref="H165:BS165"/>
    <mergeCell ref="BT165:CI165"/>
    <mergeCell ref="CJ165:DA165"/>
    <mergeCell ref="A169:AO169"/>
    <mergeCell ref="AP169:DA169"/>
    <mergeCell ref="H149:BC149"/>
    <mergeCell ref="BD149:BS149"/>
    <mergeCell ref="BT149:CI149"/>
    <mergeCell ref="CJ137:DA137"/>
    <mergeCell ref="A162:G162"/>
    <mergeCell ref="H162:BS162"/>
    <mergeCell ref="CJ148:DA148"/>
    <mergeCell ref="A53:G53"/>
    <mergeCell ref="H53:BC53"/>
    <mergeCell ref="BD53:BS53"/>
    <mergeCell ref="A73:G73"/>
    <mergeCell ref="H73:BC73"/>
    <mergeCell ref="A186:G186"/>
    <mergeCell ref="H186:BC186"/>
    <mergeCell ref="BD186:BS186"/>
    <mergeCell ref="BT186:CI186"/>
    <mergeCell ref="CJ186:DA186"/>
    <mergeCell ref="A183:G183"/>
    <mergeCell ref="H183:BC183"/>
    <mergeCell ref="BD183:BS183"/>
    <mergeCell ref="A184:G184"/>
    <mergeCell ref="H184:BC184"/>
    <mergeCell ref="BD184:BS184"/>
    <mergeCell ref="BT184:CI184"/>
    <mergeCell ref="CJ184:DA184"/>
    <mergeCell ref="BT183:CI183"/>
    <mergeCell ref="CJ183:DA183"/>
    <mergeCell ref="H185:BC185"/>
    <mergeCell ref="A185:G185"/>
    <mergeCell ref="BD185:BS185"/>
    <mergeCell ref="BT185:CI185"/>
    <mergeCell ref="CJ185:DA185"/>
    <mergeCell ref="A216:DA216"/>
    <mergeCell ref="X218:DA218"/>
    <mergeCell ref="A220:DA220"/>
    <mergeCell ref="A222:AO222"/>
    <mergeCell ref="AP222:DA222"/>
    <mergeCell ref="A224:G224"/>
    <mergeCell ref="H224:AO224"/>
    <mergeCell ref="AP224:BE224"/>
    <mergeCell ref="BF224:BU224"/>
    <mergeCell ref="BV224:CK224"/>
    <mergeCell ref="CL224:DA224"/>
    <mergeCell ref="A181:G181"/>
    <mergeCell ref="H181:BC181"/>
    <mergeCell ref="BD181:BS181"/>
    <mergeCell ref="BT181:CI181"/>
    <mergeCell ref="CJ181:DA181"/>
    <mergeCell ref="A182:G182"/>
    <mergeCell ref="H182:BC182"/>
    <mergeCell ref="BD182:BS182"/>
    <mergeCell ref="BT182:CI182"/>
    <mergeCell ref="CJ182:DA182"/>
    <mergeCell ref="A225:G225"/>
    <mergeCell ref="H225:AO225"/>
    <mergeCell ref="AP225:BE225"/>
    <mergeCell ref="BF225:BU225"/>
    <mergeCell ref="BV225:CK225"/>
    <mergeCell ref="CL225:DA225"/>
    <mergeCell ref="A226:G226"/>
    <mergeCell ref="H226:AO226"/>
    <mergeCell ref="AP226:BE226"/>
    <mergeCell ref="BF226:BU226"/>
    <mergeCell ref="BV226:CK226"/>
    <mergeCell ref="CL226:DA226"/>
    <mergeCell ref="A227:G227"/>
    <mergeCell ref="H227:AO227"/>
    <mergeCell ref="AP227:BE227"/>
    <mergeCell ref="BF227:BU227"/>
    <mergeCell ref="BV227:CK227"/>
    <mergeCell ref="CL227:DA227"/>
    <mergeCell ref="A229:G229"/>
    <mergeCell ref="H229:AO229"/>
    <mergeCell ref="AP229:BE229"/>
    <mergeCell ref="BF229:BU229"/>
    <mergeCell ref="BV229:CK229"/>
    <mergeCell ref="CL229:DA229"/>
    <mergeCell ref="A228:G228"/>
    <mergeCell ref="H228:AO228"/>
    <mergeCell ref="AP228:BE228"/>
    <mergeCell ref="BF228:BU228"/>
    <mergeCell ref="BV228:CK228"/>
    <mergeCell ref="CL228:DA228"/>
    <mergeCell ref="A202:G202"/>
    <mergeCell ref="H202:BC202"/>
    <mergeCell ref="BD202:BS202"/>
    <mergeCell ref="BT202:CI202"/>
    <mergeCell ref="CJ202:DA202"/>
    <mergeCell ref="A200:G200"/>
    <mergeCell ref="H200:BC200"/>
    <mergeCell ref="BD200:BS200"/>
    <mergeCell ref="BT200:CI200"/>
    <mergeCell ref="CJ200:DA200"/>
    <mergeCell ref="A201:G201"/>
    <mergeCell ref="H201:BC201"/>
    <mergeCell ref="BD201:BS201"/>
    <mergeCell ref="BT201:CI201"/>
    <mergeCell ref="CJ201:DA201"/>
    <mergeCell ref="A205:G205"/>
    <mergeCell ref="H205:BC205"/>
    <mergeCell ref="BD205:BS205"/>
    <mergeCell ref="BT205:CI205"/>
    <mergeCell ref="CJ205:DA205"/>
    <mergeCell ref="A203:G203"/>
    <mergeCell ref="H203:BC203"/>
    <mergeCell ref="BD203:BS203"/>
    <mergeCell ref="BT203:CI203"/>
    <mergeCell ref="CJ203:DA203"/>
    <mergeCell ref="A204:G204"/>
    <mergeCell ref="H204:BC204"/>
    <mergeCell ref="BD204:BS204"/>
    <mergeCell ref="BT204:CI204"/>
    <mergeCell ref="CJ204:DA204"/>
  </mergeCells>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4" max="104" man="1"/>
    <brk id="98" max="104" man="1"/>
    <brk id="157" max="104" man="1"/>
  </rowBreaks>
</worksheet>
</file>

<file path=xl/worksheets/sheet12.xml><?xml version="1.0" encoding="utf-8"?>
<worksheet xmlns="http://schemas.openxmlformats.org/spreadsheetml/2006/main" xmlns:r="http://schemas.openxmlformats.org/officeDocument/2006/relationships">
  <sheetPr>
    <tabColor theme="0"/>
  </sheetPr>
  <dimension ref="A1:FE40"/>
  <sheetViews>
    <sheetView view="pageBreakPreview" topLeftCell="A25" zoomScale="98" zoomScaleSheetLayoutView="98" workbookViewId="0">
      <selection activeCell="CD48" sqref="CD48"/>
    </sheetView>
  </sheetViews>
  <sheetFormatPr defaultColWidth="0.85546875" defaultRowHeight="12.75"/>
  <cols>
    <col min="1" max="20" width="0.85546875" style="68"/>
    <col min="21" max="21" width="1.42578125" style="68" customWidth="1"/>
    <col min="22" max="38" width="0.85546875" style="68"/>
    <col min="39" max="39" width="2" style="68" customWidth="1"/>
    <col min="40" max="40" width="3" style="68" customWidth="1"/>
    <col min="41" max="16384" width="0.85546875" style="68"/>
  </cols>
  <sheetData>
    <row r="1" spans="1:161" s="78" customFormat="1" ht="12">
      <c r="DA1" s="78" t="s">
        <v>487</v>
      </c>
    </row>
    <row r="2" spans="1:161" s="78" customFormat="1" ht="47.25" customHeight="1">
      <c r="DA2" s="524" t="s">
        <v>486</v>
      </c>
      <c r="DB2" s="524"/>
      <c r="DC2" s="524"/>
      <c r="DD2" s="524"/>
      <c r="DE2" s="524"/>
      <c r="DF2" s="524"/>
      <c r="DG2" s="524"/>
      <c r="DH2" s="524"/>
      <c r="DI2" s="524"/>
      <c r="DJ2" s="524"/>
      <c r="DK2" s="524"/>
      <c r="DL2" s="524"/>
      <c r="DM2" s="524"/>
      <c r="DN2" s="524"/>
      <c r="DO2" s="524"/>
      <c r="DP2" s="524"/>
      <c r="DQ2" s="524"/>
      <c r="DR2" s="524"/>
      <c r="DS2" s="524"/>
      <c r="DT2" s="524"/>
      <c r="DU2" s="524"/>
      <c r="DV2" s="524"/>
      <c r="DW2" s="524"/>
      <c r="DX2" s="524"/>
      <c r="DY2" s="524"/>
      <c r="DZ2" s="524"/>
      <c r="EA2" s="524"/>
      <c r="EB2" s="524"/>
      <c r="EC2" s="524"/>
      <c r="ED2" s="524"/>
      <c r="EE2" s="524"/>
      <c r="EF2" s="524"/>
      <c r="EG2" s="524"/>
      <c r="EH2" s="524"/>
      <c r="EI2" s="524"/>
      <c r="EJ2" s="524"/>
      <c r="EK2" s="524"/>
      <c r="EL2" s="524"/>
      <c r="EM2" s="524"/>
      <c r="EN2" s="524"/>
      <c r="EO2" s="524"/>
      <c r="EP2" s="524"/>
      <c r="EQ2" s="524"/>
      <c r="ER2" s="524"/>
      <c r="ES2" s="524"/>
      <c r="ET2" s="524"/>
      <c r="EU2" s="524"/>
      <c r="EV2" s="524"/>
      <c r="EW2" s="524"/>
      <c r="EX2" s="524"/>
      <c r="EY2" s="524"/>
      <c r="EZ2" s="524"/>
      <c r="FA2" s="524"/>
      <c r="FB2" s="524"/>
      <c r="FC2" s="524"/>
      <c r="FD2" s="524"/>
      <c r="FE2" s="524"/>
    </row>
    <row r="3" spans="1:161" ht="3" customHeight="1"/>
    <row r="4" spans="1:161" s="99" customFormat="1" ht="11.25"/>
    <row r="6" spans="1:161" s="72" customFormat="1" ht="15">
      <c r="FE6" s="77"/>
    </row>
    <row r="8" spans="1:161" s="76" customFormat="1" ht="70.5" customHeight="1">
      <c r="A8" s="522" t="s">
        <v>632</v>
      </c>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3"/>
      <c r="BZ8" s="523"/>
      <c r="CA8" s="523"/>
      <c r="CB8" s="523"/>
      <c r="CC8" s="523"/>
      <c r="CD8" s="523"/>
      <c r="CE8" s="523"/>
      <c r="CF8" s="523"/>
      <c r="CG8" s="523"/>
      <c r="CH8" s="523"/>
      <c r="CI8" s="523"/>
      <c r="CJ8" s="523"/>
      <c r="CK8" s="523"/>
      <c r="CL8" s="523"/>
      <c r="CM8" s="523"/>
      <c r="CN8" s="523"/>
      <c r="CO8" s="523"/>
      <c r="CP8" s="523"/>
      <c r="CQ8" s="523"/>
      <c r="CR8" s="523"/>
      <c r="CS8" s="523"/>
      <c r="CT8" s="523"/>
      <c r="CU8" s="523"/>
      <c r="CV8" s="523"/>
      <c r="CW8" s="523"/>
      <c r="CX8" s="523"/>
      <c r="CY8" s="523"/>
      <c r="CZ8" s="523"/>
      <c r="DA8" s="523"/>
      <c r="DB8" s="523"/>
      <c r="DC8" s="523"/>
      <c r="DD8" s="523"/>
      <c r="DE8" s="523"/>
      <c r="DF8" s="523"/>
      <c r="DG8" s="523"/>
      <c r="DH8" s="523"/>
      <c r="DI8" s="523"/>
      <c r="DJ8" s="523"/>
      <c r="DK8" s="523"/>
      <c r="DL8" s="523"/>
      <c r="DM8" s="523"/>
      <c r="DN8" s="523"/>
      <c r="DO8" s="523"/>
      <c r="DP8" s="523"/>
      <c r="DQ8" s="523"/>
      <c r="DR8" s="523"/>
      <c r="DS8" s="523"/>
      <c r="DT8" s="523"/>
      <c r="DU8" s="523"/>
      <c r="DV8" s="523"/>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3"/>
      <c r="FD8" s="523"/>
      <c r="FE8" s="523"/>
    </row>
    <row r="10" spans="1:161" s="72" customFormat="1" ht="15">
      <c r="A10" s="521" t="s">
        <v>485</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21"/>
      <c r="DE10" s="521"/>
      <c r="DF10" s="521"/>
      <c r="DG10" s="521"/>
      <c r="DH10" s="521"/>
      <c r="DI10" s="521"/>
      <c r="DJ10" s="521"/>
      <c r="DK10" s="521"/>
      <c r="DL10" s="521"/>
      <c r="DM10" s="521"/>
      <c r="DN10" s="521"/>
      <c r="DO10" s="521"/>
      <c r="DP10" s="521"/>
      <c r="DQ10" s="521"/>
      <c r="DR10" s="521"/>
      <c r="DS10" s="521"/>
      <c r="DT10" s="521"/>
      <c r="DU10" s="521"/>
      <c r="DV10" s="521"/>
      <c r="DW10" s="521"/>
      <c r="DX10" s="521"/>
      <c r="DY10" s="521"/>
      <c r="DZ10" s="521"/>
      <c r="EA10" s="521"/>
      <c r="EB10" s="521"/>
      <c r="EC10" s="521"/>
      <c r="ED10" s="521"/>
      <c r="EE10" s="521"/>
      <c r="EF10" s="521"/>
      <c r="EG10" s="521"/>
      <c r="EH10" s="521"/>
      <c r="EI10" s="521"/>
      <c r="EJ10" s="521"/>
      <c r="EK10" s="521"/>
      <c r="EL10" s="521"/>
      <c r="EM10" s="521"/>
      <c r="EN10" s="521"/>
      <c r="EO10" s="521"/>
      <c r="EP10" s="521"/>
      <c r="EQ10" s="521"/>
      <c r="ER10" s="521"/>
      <c r="ES10" s="521"/>
      <c r="ET10" s="521"/>
      <c r="EU10" s="521"/>
      <c r="EV10" s="521"/>
      <c r="EW10" s="521"/>
      <c r="EX10" s="521"/>
      <c r="EY10" s="521"/>
      <c r="EZ10" s="521"/>
      <c r="FA10" s="521"/>
      <c r="FB10" s="521"/>
      <c r="FC10" s="521"/>
      <c r="FD10" s="521"/>
      <c r="FE10" s="521"/>
    </row>
    <row r="11" spans="1:161" ht="6" customHeight="1"/>
    <row r="12" spans="1:161" ht="9.75" customHeight="1"/>
    <row r="13" spans="1:161" s="72" customFormat="1" ht="15">
      <c r="A13" s="521" t="s">
        <v>483</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1"/>
      <c r="CT13" s="521"/>
      <c r="CU13" s="521"/>
      <c r="CV13" s="521"/>
      <c r="CW13" s="521"/>
      <c r="CX13" s="521"/>
      <c r="CY13" s="521"/>
      <c r="CZ13" s="521"/>
      <c r="DA13" s="521"/>
      <c r="DB13" s="521"/>
      <c r="DC13" s="521"/>
      <c r="DD13" s="521"/>
      <c r="DE13" s="521"/>
      <c r="DF13" s="521"/>
      <c r="DG13" s="521"/>
      <c r="DH13" s="521"/>
      <c r="DI13" s="521"/>
      <c r="DJ13" s="521"/>
      <c r="DK13" s="521"/>
      <c r="DL13" s="521"/>
      <c r="DM13" s="521"/>
      <c r="DN13" s="521"/>
      <c r="DO13" s="521"/>
      <c r="DP13" s="521"/>
      <c r="DQ13" s="521"/>
      <c r="DR13" s="521"/>
      <c r="DS13" s="521"/>
      <c r="DT13" s="521"/>
      <c r="DU13" s="521"/>
      <c r="DV13" s="521"/>
      <c r="DW13" s="521"/>
      <c r="DX13" s="521"/>
      <c r="DY13" s="521"/>
      <c r="DZ13" s="521"/>
      <c r="EA13" s="521"/>
      <c r="EB13" s="521"/>
      <c r="EC13" s="521"/>
      <c r="ED13" s="521"/>
      <c r="EE13" s="521"/>
      <c r="EF13" s="521"/>
      <c r="EG13" s="521"/>
      <c r="EH13" s="521"/>
      <c r="EI13" s="521"/>
      <c r="EJ13" s="521"/>
      <c r="EK13" s="521"/>
      <c r="EL13" s="521"/>
      <c r="EM13" s="521"/>
      <c r="EN13" s="521"/>
      <c r="EO13" s="521"/>
      <c r="EP13" s="521"/>
      <c r="EQ13" s="521"/>
      <c r="ER13" s="521"/>
      <c r="ES13" s="521"/>
      <c r="ET13" s="521"/>
      <c r="EU13" s="521"/>
      <c r="EV13" s="521"/>
      <c r="EW13" s="521"/>
      <c r="EX13" s="521"/>
      <c r="EY13" s="521"/>
      <c r="EZ13" s="521"/>
      <c r="FA13" s="521"/>
      <c r="FB13" s="521"/>
      <c r="FC13" s="521"/>
      <c r="FD13" s="521"/>
      <c r="FE13" s="521"/>
    </row>
    <row r="14" spans="1:161" s="72" customFormat="1" ht="10.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row>
    <row r="15" spans="1:161" s="72" customFormat="1" ht="15">
      <c r="A15" s="100" t="s">
        <v>484</v>
      </c>
      <c r="B15" s="100"/>
      <c r="C15" s="100"/>
      <c r="D15" s="100"/>
      <c r="E15" s="100"/>
      <c r="F15" s="100"/>
      <c r="G15" s="100"/>
      <c r="H15" s="100"/>
      <c r="I15" s="100"/>
      <c r="J15" s="100"/>
      <c r="K15" s="100"/>
      <c r="L15" s="100"/>
      <c r="M15" s="100"/>
      <c r="N15" s="100"/>
      <c r="O15" s="100"/>
      <c r="P15" s="100"/>
      <c r="Q15" s="100"/>
      <c r="R15" s="100"/>
      <c r="S15" s="100"/>
      <c r="T15" s="100"/>
      <c r="U15" s="100"/>
      <c r="V15" s="100"/>
      <c r="W15" s="100"/>
      <c r="X15" s="505" t="s">
        <v>543</v>
      </c>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c r="CV15" s="505"/>
      <c r="CW15" s="505"/>
      <c r="CX15" s="505"/>
      <c r="CY15" s="505"/>
      <c r="CZ15" s="505"/>
      <c r="DA15" s="505"/>
      <c r="DB15" s="505"/>
      <c r="DC15" s="505"/>
      <c r="DD15" s="505"/>
      <c r="DE15" s="505"/>
      <c r="DF15" s="505"/>
      <c r="DG15" s="505"/>
      <c r="DH15" s="505"/>
      <c r="DI15" s="505"/>
      <c r="DJ15" s="505"/>
      <c r="DK15" s="505"/>
      <c r="DL15" s="505"/>
      <c r="DM15" s="505"/>
      <c r="DN15" s="505"/>
      <c r="DO15" s="505"/>
      <c r="DP15" s="505"/>
      <c r="DQ15" s="505"/>
      <c r="DR15" s="505"/>
      <c r="DS15" s="505"/>
      <c r="DT15" s="505"/>
      <c r="DU15" s="505"/>
      <c r="DV15" s="505"/>
      <c r="DW15" s="505"/>
      <c r="DX15" s="505"/>
      <c r="DY15" s="505"/>
      <c r="DZ15" s="505"/>
      <c r="EA15" s="505"/>
      <c r="EB15" s="505"/>
      <c r="EC15" s="505"/>
      <c r="ED15" s="505"/>
      <c r="EE15" s="505"/>
      <c r="EF15" s="505"/>
      <c r="EG15" s="505"/>
      <c r="EH15" s="505"/>
      <c r="EI15" s="505"/>
      <c r="EJ15" s="505"/>
      <c r="EK15" s="505"/>
      <c r="EL15" s="505"/>
      <c r="EM15" s="505"/>
      <c r="EN15" s="505"/>
      <c r="EO15" s="505"/>
      <c r="EP15" s="505"/>
      <c r="EQ15" s="505"/>
      <c r="ER15" s="505"/>
      <c r="ES15" s="505"/>
      <c r="ET15" s="505"/>
      <c r="EU15" s="505"/>
      <c r="EV15" s="505"/>
      <c r="EW15" s="505"/>
      <c r="EX15" s="505"/>
      <c r="EY15" s="505"/>
      <c r="EZ15" s="505"/>
      <c r="FA15" s="505"/>
      <c r="FB15" s="505"/>
      <c r="FC15" s="505"/>
      <c r="FD15" s="505"/>
      <c r="FE15" s="505"/>
    </row>
    <row r="16" spans="1:161" s="72" customFormat="1" ht="15">
      <c r="A16" s="506" t="s">
        <v>524</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7" t="s">
        <v>550</v>
      </c>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07"/>
      <c r="CJ16" s="507"/>
      <c r="CK16" s="507"/>
      <c r="CL16" s="507"/>
      <c r="CM16" s="507"/>
      <c r="CN16" s="507"/>
      <c r="CO16" s="507"/>
      <c r="CP16" s="507"/>
      <c r="CQ16" s="507"/>
      <c r="CR16" s="507"/>
      <c r="CS16" s="507"/>
      <c r="CT16" s="507"/>
      <c r="CU16" s="507"/>
      <c r="CV16" s="507"/>
      <c r="CW16" s="507"/>
      <c r="CX16" s="507"/>
      <c r="CY16" s="507"/>
      <c r="CZ16" s="507"/>
      <c r="DA16" s="507"/>
      <c r="DB16" s="507"/>
      <c r="DC16" s="507"/>
      <c r="DD16" s="507"/>
      <c r="DE16" s="507"/>
      <c r="DF16" s="507"/>
      <c r="DG16" s="507"/>
      <c r="DH16" s="507"/>
      <c r="DI16" s="507"/>
      <c r="DJ16" s="507"/>
      <c r="DK16" s="507"/>
      <c r="DL16" s="507"/>
      <c r="DM16" s="507"/>
      <c r="DN16" s="507"/>
      <c r="DO16" s="507"/>
      <c r="DP16" s="507"/>
      <c r="DQ16" s="507"/>
      <c r="DR16" s="507"/>
      <c r="DS16" s="507"/>
      <c r="DT16" s="507"/>
      <c r="DU16" s="507"/>
      <c r="DV16" s="507"/>
      <c r="DW16" s="507"/>
      <c r="DX16" s="507"/>
      <c r="DY16" s="507"/>
      <c r="DZ16" s="507"/>
      <c r="EA16" s="507"/>
      <c r="EB16" s="507"/>
      <c r="EC16" s="507"/>
      <c r="ED16" s="507"/>
      <c r="EE16" s="507"/>
      <c r="EF16" s="507"/>
      <c r="EG16" s="507"/>
      <c r="EH16" s="507"/>
      <c r="EI16" s="507"/>
      <c r="EJ16" s="507"/>
      <c r="EK16" s="507"/>
      <c r="EL16" s="507"/>
      <c r="EM16" s="507"/>
      <c r="EN16" s="507"/>
      <c r="EO16" s="507"/>
      <c r="EP16" s="507"/>
      <c r="EQ16" s="507"/>
      <c r="ER16" s="507"/>
      <c r="ES16" s="507"/>
      <c r="ET16" s="507"/>
      <c r="EU16" s="507"/>
      <c r="EV16" s="507"/>
      <c r="EW16" s="507"/>
      <c r="EX16" s="507"/>
      <c r="EY16" s="507"/>
      <c r="EZ16" s="507"/>
      <c r="FA16" s="507"/>
      <c r="FB16" s="507"/>
      <c r="FC16" s="507"/>
      <c r="FD16" s="507"/>
      <c r="FE16" s="507"/>
    </row>
    <row r="17" spans="1:161" ht="10.5" customHeight="1"/>
    <row r="18" spans="1:161" s="101" customFormat="1" ht="13.5" customHeight="1">
      <c r="A18" s="508" t="s">
        <v>482</v>
      </c>
      <c r="B18" s="509"/>
      <c r="C18" s="509"/>
      <c r="D18" s="509"/>
      <c r="E18" s="509"/>
      <c r="F18" s="510"/>
      <c r="G18" s="508" t="s">
        <v>481</v>
      </c>
      <c r="H18" s="509"/>
      <c r="I18" s="509"/>
      <c r="J18" s="509"/>
      <c r="K18" s="509"/>
      <c r="L18" s="509"/>
      <c r="M18" s="509"/>
      <c r="N18" s="509"/>
      <c r="O18" s="509"/>
      <c r="P18" s="509"/>
      <c r="Q18" s="509"/>
      <c r="R18" s="509"/>
      <c r="S18" s="509"/>
      <c r="T18" s="509"/>
      <c r="U18" s="509"/>
      <c r="V18" s="509"/>
      <c r="W18" s="509"/>
      <c r="X18" s="510"/>
      <c r="Y18" s="508" t="s">
        <v>480</v>
      </c>
      <c r="Z18" s="509"/>
      <c r="AA18" s="509"/>
      <c r="AB18" s="509"/>
      <c r="AC18" s="509"/>
      <c r="AD18" s="509"/>
      <c r="AE18" s="509"/>
      <c r="AF18" s="509"/>
      <c r="AG18" s="509"/>
      <c r="AH18" s="509"/>
      <c r="AI18" s="509"/>
      <c r="AJ18" s="509"/>
      <c r="AK18" s="509"/>
      <c r="AL18" s="509"/>
      <c r="AM18" s="509"/>
      <c r="AN18" s="510"/>
      <c r="AO18" s="517" t="s">
        <v>479</v>
      </c>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9"/>
      <c r="DI18" s="508" t="s">
        <v>478</v>
      </c>
      <c r="DJ18" s="509"/>
      <c r="DK18" s="509"/>
      <c r="DL18" s="509"/>
      <c r="DM18" s="509"/>
      <c r="DN18" s="509"/>
      <c r="DO18" s="509"/>
      <c r="DP18" s="509"/>
      <c r="DQ18" s="509"/>
      <c r="DR18" s="509"/>
      <c r="DS18" s="509"/>
      <c r="DT18" s="509"/>
      <c r="DU18" s="509"/>
      <c r="DV18" s="509"/>
      <c r="DW18" s="509"/>
      <c r="DX18" s="510"/>
      <c r="DY18" s="508" t="s">
        <v>477</v>
      </c>
      <c r="DZ18" s="509"/>
      <c r="EA18" s="509"/>
      <c r="EB18" s="509"/>
      <c r="EC18" s="509"/>
      <c r="ED18" s="509"/>
      <c r="EE18" s="509"/>
      <c r="EF18" s="509"/>
      <c r="EG18" s="509"/>
      <c r="EH18" s="509"/>
      <c r="EI18" s="509"/>
      <c r="EJ18" s="509"/>
      <c r="EK18" s="509"/>
      <c r="EL18" s="509"/>
      <c r="EM18" s="509"/>
      <c r="EN18" s="510"/>
      <c r="EO18" s="508" t="s">
        <v>476</v>
      </c>
      <c r="EP18" s="509"/>
      <c r="EQ18" s="509"/>
      <c r="ER18" s="509"/>
      <c r="ES18" s="509"/>
      <c r="ET18" s="509"/>
      <c r="EU18" s="509"/>
      <c r="EV18" s="509"/>
      <c r="EW18" s="509"/>
      <c r="EX18" s="509"/>
      <c r="EY18" s="509"/>
      <c r="EZ18" s="509"/>
      <c r="FA18" s="509"/>
      <c r="FB18" s="509"/>
      <c r="FC18" s="509"/>
      <c r="FD18" s="509"/>
      <c r="FE18" s="510"/>
    </row>
    <row r="19" spans="1:161" s="101" customFormat="1" ht="13.5" customHeight="1">
      <c r="A19" s="511"/>
      <c r="B19" s="512"/>
      <c r="C19" s="512"/>
      <c r="D19" s="512"/>
      <c r="E19" s="512"/>
      <c r="F19" s="513"/>
      <c r="G19" s="511"/>
      <c r="H19" s="512"/>
      <c r="I19" s="512"/>
      <c r="J19" s="512"/>
      <c r="K19" s="512"/>
      <c r="L19" s="512"/>
      <c r="M19" s="512"/>
      <c r="N19" s="512"/>
      <c r="O19" s="512"/>
      <c r="P19" s="512"/>
      <c r="Q19" s="512"/>
      <c r="R19" s="512"/>
      <c r="S19" s="512"/>
      <c r="T19" s="512"/>
      <c r="U19" s="512"/>
      <c r="V19" s="512"/>
      <c r="W19" s="512"/>
      <c r="X19" s="513"/>
      <c r="Y19" s="511"/>
      <c r="Z19" s="512"/>
      <c r="AA19" s="512"/>
      <c r="AB19" s="512"/>
      <c r="AC19" s="512"/>
      <c r="AD19" s="512"/>
      <c r="AE19" s="512"/>
      <c r="AF19" s="512"/>
      <c r="AG19" s="512"/>
      <c r="AH19" s="512"/>
      <c r="AI19" s="512"/>
      <c r="AJ19" s="512"/>
      <c r="AK19" s="512"/>
      <c r="AL19" s="512"/>
      <c r="AM19" s="512"/>
      <c r="AN19" s="513"/>
      <c r="AO19" s="508" t="s">
        <v>475</v>
      </c>
      <c r="AP19" s="509"/>
      <c r="AQ19" s="509"/>
      <c r="AR19" s="509"/>
      <c r="AS19" s="509"/>
      <c r="AT19" s="509"/>
      <c r="AU19" s="509"/>
      <c r="AV19" s="509"/>
      <c r="AW19" s="509"/>
      <c r="AX19" s="509"/>
      <c r="AY19" s="509"/>
      <c r="AZ19" s="509"/>
      <c r="BA19" s="509"/>
      <c r="BB19" s="509"/>
      <c r="BC19" s="509"/>
      <c r="BD19" s="509"/>
      <c r="BE19" s="510"/>
      <c r="BF19" s="517" t="s">
        <v>55</v>
      </c>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9"/>
      <c r="DI19" s="511"/>
      <c r="DJ19" s="512"/>
      <c r="DK19" s="512"/>
      <c r="DL19" s="512"/>
      <c r="DM19" s="512"/>
      <c r="DN19" s="512"/>
      <c r="DO19" s="512"/>
      <c r="DP19" s="512"/>
      <c r="DQ19" s="512"/>
      <c r="DR19" s="512"/>
      <c r="DS19" s="512"/>
      <c r="DT19" s="512"/>
      <c r="DU19" s="512"/>
      <c r="DV19" s="512"/>
      <c r="DW19" s="512"/>
      <c r="DX19" s="513"/>
      <c r="DY19" s="511"/>
      <c r="DZ19" s="512"/>
      <c r="EA19" s="512"/>
      <c r="EB19" s="512"/>
      <c r="EC19" s="512"/>
      <c r="ED19" s="512"/>
      <c r="EE19" s="512"/>
      <c r="EF19" s="512"/>
      <c r="EG19" s="512"/>
      <c r="EH19" s="512"/>
      <c r="EI19" s="512"/>
      <c r="EJ19" s="512"/>
      <c r="EK19" s="512"/>
      <c r="EL19" s="512"/>
      <c r="EM19" s="512"/>
      <c r="EN19" s="513"/>
      <c r="EO19" s="511"/>
      <c r="EP19" s="512"/>
      <c r="EQ19" s="512"/>
      <c r="ER19" s="512"/>
      <c r="ES19" s="512"/>
      <c r="ET19" s="512"/>
      <c r="EU19" s="512"/>
      <c r="EV19" s="512"/>
      <c r="EW19" s="512"/>
      <c r="EX19" s="512"/>
      <c r="EY19" s="512"/>
      <c r="EZ19" s="512"/>
      <c r="FA19" s="512"/>
      <c r="FB19" s="512"/>
      <c r="FC19" s="512"/>
      <c r="FD19" s="512"/>
      <c r="FE19" s="513"/>
    </row>
    <row r="20" spans="1:161" s="101" customFormat="1" ht="39.75" customHeight="1">
      <c r="A20" s="514"/>
      <c r="B20" s="515"/>
      <c r="C20" s="515"/>
      <c r="D20" s="515"/>
      <c r="E20" s="515"/>
      <c r="F20" s="516"/>
      <c r="G20" s="514"/>
      <c r="H20" s="515"/>
      <c r="I20" s="515"/>
      <c r="J20" s="515"/>
      <c r="K20" s="515"/>
      <c r="L20" s="515"/>
      <c r="M20" s="515"/>
      <c r="N20" s="515"/>
      <c r="O20" s="515"/>
      <c r="P20" s="515"/>
      <c r="Q20" s="515"/>
      <c r="R20" s="515"/>
      <c r="S20" s="515"/>
      <c r="T20" s="515"/>
      <c r="U20" s="515"/>
      <c r="V20" s="515"/>
      <c r="W20" s="515"/>
      <c r="X20" s="516"/>
      <c r="Y20" s="514"/>
      <c r="Z20" s="515"/>
      <c r="AA20" s="515"/>
      <c r="AB20" s="515"/>
      <c r="AC20" s="515"/>
      <c r="AD20" s="515"/>
      <c r="AE20" s="515"/>
      <c r="AF20" s="515"/>
      <c r="AG20" s="515"/>
      <c r="AH20" s="515"/>
      <c r="AI20" s="515"/>
      <c r="AJ20" s="515"/>
      <c r="AK20" s="515"/>
      <c r="AL20" s="515"/>
      <c r="AM20" s="515"/>
      <c r="AN20" s="516"/>
      <c r="AO20" s="514"/>
      <c r="AP20" s="515"/>
      <c r="AQ20" s="515"/>
      <c r="AR20" s="515"/>
      <c r="AS20" s="515"/>
      <c r="AT20" s="515"/>
      <c r="AU20" s="515"/>
      <c r="AV20" s="515"/>
      <c r="AW20" s="515"/>
      <c r="AX20" s="515"/>
      <c r="AY20" s="515"/>
      <c r="AZ20" s="515"/>
      <c r="BA20" s="515"/>
      <c r="BB20" s="515"/>
      <c r="BC20" s="515"/>
      <c r="BD20" s="515"/>
      <c r="BE20" s="516"/>
      <c r="BF20" s="520" t="s">
        <v>474</v>
      </c>
      <c r="BG20" s="520"/>
      <c r="BH20" s="520"/>
      <c r="BI20" s="520"/>
      <c r="BJ20" s="520"/>
      <c r="BK20" s="520"/>
      <c r="BL20" s="520"/>
      <c r="BM20" s="520"/>
      <c r="BN20" s="520"/>
      <c r="BO20" s="520"/>
      <c r="BP20" s="520"/>
      <c r="BQ20" s="520"/>
      <c r="BR20" s="520"/>
      <c r="BS20" s="520"/>
      <c r="BT20" s="520"/>
      <c r="BU20" s="520"/>
      <c r="BV20" s="520"/>
      <c r="BW20" s="520"/>
      <c r="BX20" s="520" t="s">
        <v>473</v>
      </c>
      <c r="BY20" s="520"/>
      <c r="BZ20" s="520"/>
      <c r="CA20" s="520"/>
      <c r="CB20" s="520"/>
      <c r="CC20" s="520"/>
      <c r="CD20" s="520"/>
      <c r="CE20" s="520"/>
      <c r="CF20" s="520"/>
      <c r="CG20" s="520"/>
      <c r="CH20" s="520"/>
      <c r="CI20" s="520"/>
      <c r="CJ20" s="520"/>
      <c r="CK20" s="520"/>
      <c r="CL20" s="520"/>
      <c r="CM20" s="520"/>
      <c r="CN20" s="520"/>
      <c r="CO20" s="520"/>
      <c r="CP20" s="520"/>
      <c r="CQ20" s="520" t="s">
        <v>472</v>
      </c>
      <c r="CR20" s="520"/>
      <c r="CS20" s="520"/>
      <c r="CT20" s="520"/>
      <c r="CU20" s="520"/>
      <c r="CV20" s="520"/>
      <c r="CW20" s="520"/>
      <c r="CX20" s="520"/>
      <c r="CY20" s="520"/>
      <c r="CZ20" s="520"/>
      <c r="DA20" s="520"/>
      <c r="DB20" s="520"/>
      <c r="DC20" s="520"/>
      <c r="DD20" s="520"/>
      <c r="DE20" s="520"/>
      <c r="DF20" s="520"/>
      <c r="DG20" s="520"/>
      <c r="DH20" s="520"/>
      <c r="DI20" s="514"/>
      <c r="DJ20" s="515"/>
      <c r="DK20" s="515"/>
      <c r="DL20" s="515"/>
      <c r="DM20" s="515"/>
      <c r="DN20" s="515"/>
      <c r="DO20" s="515"/>
      <c r="DP20" s="515"/>
      <c r="DQ20" s="515"/>
      <c r="DR20" s="515"/>
      <c r="DS20" s="515"/>
      <c r="DT20" s="515"/>
      <c r="DU20" s="515"/>
      <c r="DV20" s="515"/>
      <c r="DW20" s="515"/>
      <c r="DX20" s="516"/>
      <c r="DY20" s="514"/>
      <c r="DZ20" s="515"/>
      <c r="EA20" s="515"/>
      <c r="EB20" s="515"/>
      <c r="EC20" s="515"/>
      <c r="ED20" s="515"/>
      <c r="EE20" s="515"/>
      <c r="EF20" s="515"/>
      <c r="EG20" s="515"/>
      <c r="EH20" s="515"/>
      <c r="EI20" s="515"/>
      <c r="EJ20" s="515"/>
      <c r="EK20" s="515"/>
      <c r="EL20" s="515"/>
      <c r="EM20" s="515"/>
      <c r="EN20" s="516"/>
      <c r="EO20" s="514"/>
      <c r="EP20" s="515"/>
      <c r="EQ20" s="515"/>
      <c r="ER20" s="515"/>
      <c r="ES20" s="515"/>
      <c r="ET20" s="515"/>
      <c r="EU20" s="515"/>
      <c r="EV20" s="515"/>
      <c r="EW20" s="515"/>
      <c r="EX20" s="515"/>
      <c r="EY20" s="515"/>
      <c r="EZ20" s="515"/>
      <c r="FA20" s="515"/>
      <c r="FB20" s="515"/>
      <c r="FC20" s="515"/>
      <c r="FD20" s="515"/>
      <c r="FE20" s="516"/>
    </row>
    <row r="21" spans="1:161" s="70" customFormat="1">
      <c r="A21" s="504">
        <v>1</v>
      </c>
      <c r="B21" s="504"/>
      <c r="C21" s="504"/>
      <c r="D21" s="504"/>
      <c r="E21" s="504"/>
      <c r="F21" s="504"/>
      <c r="G21" s="504">
        <v>2</v>
      </c>
      <c r="H21" s="504"/>
      <c r="I21" s="504"/>
      <c r="J21" s="504"/>
      <c r="K21" s="504"/>
      <c r="L21" s="504"/>
      <c r="M21" s="504"/>
      <c r="N21" s="504"/>
      <c r="O21" s="504"/>
      <c r="P21" s="504"/>
      <c r="Q21" s="504"/>
      <c r="R21" s="504"/>
      <c r="S21" s="504"/>
      <c r="T21" s="504"/>
      <c r="U21" s="504"/>
      <c r="V21" s="504"/>
      <c r="W21" s="504"/>
      <c r="X21" s="504"/>
      <c r="Y21" s="504">
        <v>3</v>
      </c>
      <c r="Z21" s="504"/>
      <c r="AA21" s="504"/>
      <c r="AB21" s="504"/>
      <c r="AC21" s="504"/>
      <c r="AD21" s="504"/>
      <c r="AE21" s="504"/>
      <c r="AF21" s="504"/>
      <c r="AG21" s="504"/>
      <c r="AH21" s="504"/>
      <c r="AI21" s="504"/>
      <c r="AJ21" s="504"/>
      <c r="AK21" s="504"/>
      <c r="AL21" s="504"/>
      <c r="AM21" s="504"/>
      <c r="AN21" s="504"/>
      <c r="AO21" s="504">
        <v>4</v>
      </c>
      <c r="AP21" s="504"/>
      <c r="AQ21" s="504"/>
      <c r="AR21" s="504"/>
      <c r="AS21" s="504"/>
      <c r="AT21" s="504"/>
      <c r="AU21" s="504"/>
      <c r="AV21" s="504"/>
      <c r="AW21" s="504"/>
      <c r="AX21" s="504"/>
      <c r="AY21" s="504"/>
      <c r="AZ21" s="504"/>
      <c r="BA21" s="504"/>
      <c r="BB21" s="504"/>
      <c r="BC21" s="504"/>
      <c r="BD21" s="504"/>
      <c r="BE21" s="504"/>
      <c r="BF21" s="504">
        <v>5</v>
      </c>
      <c r="BG21" s="504"/>
      <c r="BH21" s="504"/>
      <c r="BI21" s="504"/>
      <c r="BJ21" s="504"/>
      <c r="BK21" s="504"/>
      <c r="BL21" s="504"/>
      <c r="BM21" s="504"/>
      <c r="BN21" s="504"/>
      <c r="BO21" s="504"/>
      <c r="BP21" s="504"/>
      <c r="BQ21" s="504"/>
      <c r="BR21" s="504"/>
      <c r="BS21" s="504"/>
      <c r="BT21" s="504"/>
      <c r="BU21" s="504"/>
      <c r="BV21" s="504"/>
      <c r="BW21" s="504"/>
      <c r="BX21" s="504">
        <v>6</v>
      </c>
      <c r="BY21" s="504"/>
      <c r="BZ21" s="504"/>
      <c r="CA21" s="504"/>
      <c r="CB21" s="504"/>
      <c r="CC21" s="504"/>
      <c r="CD21" s="504"/>
      <c r="CE21" s="504"/>
      <c r="CF21" s="504"/>
      <c r="CG21" s="504"/>
      <c r="CH21" s="504"/>
      <c r="CI21" s="504"/>
      <c r="CJ21" s="504"/>
      <c r="CK21" s="504"/>
      <c r="CL21" s="504"/>
      <c r="CM21" s="504"/>
      <c r="CN21" s="504"/>
      <c r="CO21" s="504"/>
      <c r="CP21" s="504"/>
      <c r="CQ21" s="504">
        <v>7</v>
      </c>
      <c r="CR21" s="504"/>
      <c r="CS21" s="504"/>
      <c r="CT21" s="504"/>
      <c r="CU21" s="504"/>
      <c r="CV21" s="504"/>
      <c r="CW21" s="504"/>
      <c r="CX21" s="504"/>
      <c r="CY21" s="504"/>
      <c r="CZ21" s="504"/>
      <c r="DA21" s="504"/>
      <c r="DB21" s="504"/>
      <c r="DC21" s="504"/>
      <c r="DD21" s="504"/>
      <c r="DE21" s="504"/>
      <c r="DF21" s="504"/>
      <c r="DG21" s="504"/>
      <c r="DH21" s="504"/>
      <c r="DI21" s="504">
        <v>8</v>
      </c>
      <c r="DJ21" s="504"/>
      <c r="DK21" s="504"/>
      <c r="DL21" s="504"/>
      <c r="DM21" s="504"/>
      <c r="DN21" s="504"/>
      <c r="DO21" s="504"/>
      <c r="DP21" s="504"/>
      <c r="DQ21" s="504"/>
      <c r="DR21" s="504"/>
      <c r="DS21" s="504"/>
      <c r="DT21" s="504"/>
      <c r="DU21" s="504"/>
      <c r="DV21" s="504"/>
      <c r="DW21" s="504"/>
      <c r="DX21" s="504"/>
      <c r="DY21" s="504">
        <v>9</v>
      </c>
      <c r="DZ21" s="504"/>
      <c r="EA21" s="504"/>
      <c r="EB21" s="504"/>
      <c r="EC21" s="504"/>
      <c r="ED21" s="504"/>
      <c r="EE21" s="504"/>
      <c r="EF21" s="504"/>
      <c r="EG21" s="504"/>
      <c r="EH21" s="504"/>
      <c r="EI21" s="504"/>
      <c r="EJ21" s="504"/>
      <c r="EK21" s="504"/>
      <c r="EL21" s="504"/>
      <c r="EM21" s="504"/>
      <c r="EN21" s="504"/>
      <c r="EO21" s="504">
        <v>10</v>
      </c>
      <c r="EP21" s="504"/>
      <c r="EQ21" s="504"/>
      <c r="ER21" s="504"/>
      <c r="ES21" s="504"/>
      <c r="ET21" s="504"/>
      <c r="EU21" s="504"/>
      <c r="EV21" s="504"/>
      <c r="EW21" s="504"/>
      <c r="EX21" s="504"/>
      <c r="EY21" s="504"/>
      <c r="EZ21" s="504"/>
      <c r="FA21" s="504"/>
      <c r="FB21" s="504"/>
      <c r="FC21" s="504"/>
      <c r="FD21" s="504"/>
      <c r="FE21" s="504"/>
    </row>
    <row r="22" spans="1:161" s="69" customFormat="1" ht="47.25" customHeight="1">
      <c r="A22" s="499" t="s">
        <v>11</v>
      </c>
      <c r="B22" s="499"/>
      <c r="C22" s="499"/>
      <c r="D22" s="499"/>
      <c r="E22" s="499"/>
      <c r="F22" s="499"/>
      <c r="G22" s="500" t="s">
        <v>544</v>
      </c>
      <c r="H22" s="500"/>
      <c r="I22" s="500"/>
      <c r="J22" s="500"/>
      <c r="K22" s="500"/>
      <c r="L22" s="500"/>
      <c r="M22" s="500"/>
      <c r="N22" s="500"/>
      <c r="O22" s="500"/>
      <c r="P22" s="500"/>
      <c r="Q22" s="500"/>
      <c r="R22" s="500"/>
      <c r="S22" s="500"/>
      <c r="T22" s="500"/>
      <c r="U22" s="500"/>
      <c r="V22" s="500"/>
      <c r="W22" s="500"/>
      <c r="X22" s="500"/>
      <c r="Y22" s="493">
        <v>1</v>
      </c>
      <c r="Z22" s="493"/>
      <c r="AA22" s="493"/>
      <c r="AB22" s="493"/>
      <c r="AC22" s="493"/>
      <c r="AD22" s="493"/>
      <c r="AE22" s="493"/>
      <c r="AF22" s="493"/>
      <c r="AG22" s="493"/>
      <c r="AH22" s="493"/>
      <c r="AI22" s="493"/>
      <c r="AJ22" s="493"/>
      <c r="AK22" s="493"/>
      <c r="AL22" s="493"/>
      <c r="AM22" s="493"/>
      <c r="AN22" s="493"/>
      <c r="AO22" s="493">
        <f>SUM(BF22:DH22)</f>
        <v>34814.629999999997</v>
      </c>
      <c r="AP22" s="493"/>
      <c r="AQ22" s="493"/>
      <c r="AR22" s="493"/>
      <c r="AS22" s="493"/>
      <c r="AT22" s="493"/>
      <c r="AU22" s="493"/>
      <c r="AV22" s="493"/>
      <c r="AW22" s="493"/>
      <c r="AX22" s="493"/>
      <c r="AY22" s="493"/>
      <c r="AZ22" s="493"/>
      <c r="BA22" s="493"/>
      <c r="BB22" s="493"/>
      <c r="BC22" s="493"/>
      <c r="BD22" s="493"/>
      <c r="BE22" s="493"/>
      <c r="BF22" s="493">
        <v>20064.509999999998</v>
      </c>
      <c r="BG22" s="493"/>
      <c r="BH22" s="493"/>
      <c r="BI22" s="493"/>
      <c r="BJ22" s="493"/>
      <c r="BK22" s="493"/>
      <c r="BL22" s="493"/>
      <c r="BM22" s="493"/>
      <c r="BN22" s="493"/>
      <c r="BO22" s="493"/>
      <c r="BP22" s="493"/>
      <c r="BQ22" s="493"/>
      <c r="BR22" s="493"/>
      <c r="BS22" s="493"/>
      <c r="BT22" s="493"/>
      <c r="BU22" s="493"/>
      <c r="BV22" s="493"/>
      <c r="BW22" s="493"/>
      <c r="BX22" s="493">
        <v>100</v>
      </c>
      <c r="BY22" s="493"/>
      <c r="BZ22" s="493"/>
      <c r="CA22" s="493"/>
      <c r="CB22" s="493"/>
      <c r="CC22" s="493"/>
      <c r="CD22" s="493"/>
      <c r="CE22" s="493"/>
      <c r="CF22" s="493"/>
      <c r="CG22" s="493"/>
      <c r="CH22" s="493"/>
      <c r="CI22" s="493"/>
      <c r="CJ22" s="493"/>
      <c r="CK22" s="493"/>
      <c r="CL22" s="493"/>
      <c r="CM22" s="493"/>
      <c r="CN22" s="493"/>
      <c r="CO22" s="493"/>
      <c r="CP22" s="493"/>
      <c r="CQ22" s="493">
        <v>14650.12</v>
      </c>
      <c r="CR22" s="493"/>
      <c r="CS22" s="493"/>
      <c r="CT22" s="493"/>
      <c r="CU22" s="493"/>
      <c r="CV22" s="493"/>
      <c r="CW22" s="493"/>
      <c r="CX22" s="493"/>
      <c r="CY22" s="493"/>
      <c r="CZ22" s="493"/>
      <c r="DA22" s="493"/>
      <c r="DB22" s="493"/>
      <c r="DC22" s="493"/>
      <c r="DD22" s="493"/>
      <c r="DE22" s="493"/>
      <c r="DF22" s="493"/>
      <c r="DG22" s="493"/>
      <c r="DH22" s="493"/>
      <c r="DI22" s="493">
        <v>1</v>
      </c>
      <c r="DJ22" s="493"/>
      <c r="DK22" s="493"/>
      <c r="DL22" s="493"/>
      <c r="DM22" s="493"/>
      <c r="DN22" s="493"/>
      <c r="DO22" s="493"/>
      <c r="DP22" s="493"/>
      <c r="DQ22" s="493"/>
      <c r="DR22" s="493"/>
      <c r="DS22" s="493"/>
      <c r="DT22" s="493"/>
      <c r="DU22" s="493"/>
      <c r="DV22" s="493"/>
      <c r="DW22" s="493"/>
      <c r="DX22" s="493"/>
      <c r="DY22" s="493">
        <v>1.1499999999999999</v>
      </c>
      <c r="DZ22" s="493"/>
      <c r="EA22" s="493"/>
      <c r="EB22" s="493"/>
      <c r="EC22" s="493"/>
      <c r="ED22" s="493"/>
      <c r="EE22" s="493"/>
      <c r="EF22" s="493"/>
      <c r="EG22" s="493"/>
      <c r="EH22" s="493"/>
      <c r="EI22" s="493"/>
      <c r="EJ22" s="493"/>
      <c r="EK22" s="493"/>
      <c r="EL22" s="493"/>
      <c r="EM22" s="493"/>
      <c r="EN22" s="493"/>
      <c r="EO22" s="495">
        <v>480441.81</v>
      </c>
      <c r="EP22" s="495"/>
      <c r="EQ22" s="495"/>
      <c r="ER22" s="495"/>
      <c r="ES22" s="495"/>
      <c r="ET22" s="495"/>
      <c r="EU22" s="495"/>
      <c r="EV22" s="495"/>
      <c r="EW22" s="495"/>
      <c r="EX22" s="495"/>
      <c r="EY22" s="495"/>
      <c r="EZ22" s="495"/>
      <c r="FA22" s="495"/>
      <c r="FB22" s="495"/>
      <c r="FC22" s="495"/>
      <c r="FD22" s="495"/>
      <c r="FE22" s="495"/>
    </row>
    <row r="23" spans="1:161" s="69" customFormat="1" ht="32.25" customHeight="1">
      <c r="A23" s="499" t="s">
        <v>12</v>
      </c>
      <c r="B23" s="499"/>
      <c r="C23" s="499"/>
      <c r="D23" s="499"/>
      <c r="E23" s="499"/>
      <c r="F23" s="499"/>
      <c r="G23" s="500" t="s">
        <v>545</v>
      </c>
      <c r="H23" s="500"/>
      <c r="I23" s="500"/>
      <c r="J23" s="500"/>
      <c r="K23" s="500"/>
      <c r="L23" s="500"/>
      <c r="M23" s="500"/>
      <c r="N23" s="500"/>
      <c r="O23" s="500"/>
      <c r="P23" s="500"/>
      <c r="Q23" s="500"/>
      <c r="R23" s="500"/>
      <c r="S23" s="500"/>
      <c r="T23" s="500"/>
      <c r="U23" s="500"/>
      <c r="V23" s="500"/>
      <c r="W23" s="500"/>
      <c r="X23" s="500"/>
      <c r="Y23" s="493">
        <v>1.4</v>
      </c>
      <c r="Z23" s="493"/>
      <c r="AA23" s="493"/>
      <c r="AB23" s="493"/>
      <c r="AC23" s="493"/>
      <c r="AD23" s="493"/>
      <c r="AE23" s="493"/>
      <c r="AF23" s="493"/>
      <c r="AG23" s="493"/>
      <c r="AH23" s="493"/>
      <c r="AI23" s="493"/>
      <c r="AJ23" s="493"/>
      <c r="AK23" s="493"/>
      <c r="AL23" s="493"/>
      <c r="AM23" s="493"/>
      <c r="AN23" s="493"/>
      <c r="AO23" s="493">
        <f>SUM(BF23:DH23)</f>
        <v>28329</v>
      </c>
      <c r="AP23" s="493"/>
      <c r="AQ23" s="493"/>
      <c r="AR23" s="493"/>
      <c r="AS23" s="493"/>
      <c r="AT23" s="493"/>
      <c r="AU23" s="493"/>
      <c r="AV23" s="493"/>
      <c r="AW23" s="493"/>
      <c r="AX23" s="493"/>
      <c r="AY23" s="493"/>
      <c r="AZ23" s="493"/>
      <c r="BA23" s="493"/>
      <c r="BB23" s="493"/>
      <c r="BC23" s="493"/>
      <c r="BD23" s="493"/>
      <c r="BE23" s="493"/>
      <c r="BF23" s="493">
        <v>15038.94</v>
      </c>
      <c r="BG23" s="493"/>
      <c r="BH23" s="493"/>
      <c r="BI23" s="493"/>
      <c r="BJ23" s="493"/>
      <c r="BK23" s="493"/>
      <c r="BL23" s="493"/>
      <c r="BM23" s="493"/>
      <c r="BN23" s="493"/>
      <c r="BO23" s="493"/>
      <c r="BP23" s="493"/>
      <c r="BQ23" s="493"/>
      <c r="BR23" s="493"/>
      <c r="BS23" s="493"/>
      <c r="BT23" s="493"/>
      <c r="BU23" s="493"/>
      <c r="BV23" s="493"/>
      <c r="BW23" s="493"/>
      <c r="BX23" s="493">
        <v>100</v>
      </c>
      <c r="BY23" s="493"/>
      <c r="BZ23" s="493"/>
      <c r="CA23" s="493"/>
      <c r="CB23" s="493"/>
      <c r="CC23" s="493"/>
      <c r="CD23" s="493"/>
      <c r="CE23" s="493"/>
      <c r="CF23" s="493"/>
      <c r="CG23" s="493"/>
      <c r="CH23" s="493"/>
      <c r="CI23" s="493"/>
      <c r="CJ23" s="493"/>
      <c r="CK23" s="493"/>
      <c r="CL23" s="493"/>
      <c r="CM23" s="493"/>
      <c r="CN23" s="493"/>
      <c r="CO23" s="493"/>
      <c r="CP23" s="493"/>
      <c r="CQ23" s="493">
        <v>13190.06</v>
      </c>
      <c r="CR23" s="493"/>
      <c r="CS23" s="493"/>
      <c r="CT23" s="493"/>
      <c r="CU23" s="493"/>
      <c r="CV23" s="493"/>
      <c r="CW23" s="493"/>
      <c r="CX23" s="493"/>
      <c r="CY23" s="493"/>
      <c r="CZ23" s="493"/>
      <c r="DA23" s="493"/>
      <c r="DB23" s="493"/>
      <c r="DC23" s="493"/>
      <c r="DD23" s="493"/>
      <c r="DE23" s="493"/>
      <c r="DF23" s="493"/>
      <c r="DG23" s="493"/>
      <c r="DH23" s="493"/>
      <c r="DI23" s="493">
        <v>1</v>
      </c>
      <c r="DJ23" s="493"/>
      <c r="DK23" s="493"/>
      <c r="DL23" s="493"/>
      <c r="DM23" s="493"/>
      <c r="DN23" s="493"/>
      <c r="DO23" s="493"/>
      <c r="DP23" s="493"/>
      <c r="DQ23" s="493"/>
      <c r="DR23" s="493"/>
      <c r="DS23" s="493"/>
      <c r="DT23" s="493"/>
      <c r="DU23" s="493"/>
      <c r="DV23" s="493"/>
      <c r="DW23" s="493"/>
      <c r="DX23" s="493"/>
      <c r="DY23" s="493">
        <v>1.1499999999999999</v>
      </c>
      <c r="DZ23" s="493"/>
      <c r="EA23" s="493"/>
      <c r="EB23" s="493"/>
      <c r="EC23" s="493"/>
      <c r="ED23" s="493"/>
      <c r="EE23" s="493"/>
      <c r="EF23" s="493"/>
      <c r="EG23" s="493"/>
      <c r="EH23" s="493"/>
      <c r="EI23" s="493"/>
      <c r="EJ23" s="493"/>
      <c r="EK23" s="493"/>
      <c r="EL23" s="493"/>
      <c r="EM23" s="493"/>
      <c r="EN23" s="493"/>
      <c r="EO23" s="495">
        <v>547316.18999999994</v>
      </c>
      <c r="EP23" s="495"/>
      <c r="EQ23" s="495"/>
      <c r="ER23" s="495"/>
      <c r="ES23" s="495"/>
      <c r="ET23" s="495"/>
      <c r="EU23" s="495"/>
      <c r="EV23" s="495"/>
      <c r="EW23" s="495"/>
      <c r="EX23" s="495"/>
      <c r="EY23" s="495"/>
      <c r="EZ23" s="495"/>
      <c r="FA23" s="495"/>
      <c r="FB23" s="495"/>
      <c r="FC23" s="495"/>
      <c r="FD23" s="495"/>
      <c r="FE23" s="495"/>
    </row>
    <row r="24" spans="1:161" s="69" customFormat="1" ht="45.75" customHeight="1">
      <c r="A24" s="499" t="s">
        <v>13</v>
      </c>
      <c r="B24" s="499"/>
      <c r="C24" s="499"/>
      <c r="D24" s="499"/>
      <c r="E24" s="499"/>
      <c r="F24" s="499"/>
      <c r="G24" s="500" t="s">
        <v>546</v>
      </c>
      <c r="H24" s="500"/>
      <c r="I24" s="500"/>
      <c r="J24" s="500"/>
      <c r="K24" s="500"/>
      <c r="L24" s="500"/>
      <c r="M24" s="500"/>
      <c r="N24" s="500"/>
      <c r="O24" s="500"/>
      <c r="P24" s="500"/>
      <c r="Q24" s="500"/>
      <c r="R24" s="500"/>
      <c r="S24" s="500"/>
      <c r="T24" s="500"/>
      <c r="U24" s="500"/>
      <c r="V24" s="500"/>
      <c r="W24" s="500"/>
      <c r="X24" s="500"/>
      <c r="Y24" s="493">
        <v>1</v>
      </c>
      <c r="Z24" s="493"/>
      <c r="AA24" s="493"/>
      <c r="AB24" s="493"/>
      <c r="AC24" s="493"/>
      <c r="AD24" s="493"/>
      <c r="AE24" s="493"/>
      <c r="AF24" s="493"/>
      <c r="AG24" s="493"/>
      <c r="AH24" s="493"/>
      <c r="AI24" s="493"/>
      <c r="AJ24" s="493"/>
      <c r="AK24" s="493"/>
      <c r="AL24" s="493"/>
      <c r="AM24" s="493"/>
      <c r="AN24" s="493"/>
      <c r="AO24" s="493">
        <f t="shared" ref="AO24" si="0">SUM(BF24:DH24)</f>
        <v>22440</v>
      </c>
      <c r="AP24" s="493"/>
      <c r="AQ24" s="493"/>
      <c r="AR24" s="493"/>
      <c r="AS24" s="493"/>
      <c r="AT24" s="493"/>
      <c r="AU24" s="493"/>
      <c r="AV24" s="493"/>
      <c r="AW24" s="493"/>
      <c r="AX24" s="493"/>
      <c r="AY24" s="493"/>
      <c r="AZ24" s="493"/>
      <c r="BA24" s="493"/>
      <c r="BB24" s="493"/>
      <c r="BC24" s="493"/>
      <c r="BD24" s="493"/>
      <c r="BE24" s="493"/>
      <c r="BF24" s="493">
        <v>10564.5</v>
      </c>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v>11875.5</v>
      </c>
      <c r="CR24" s="493"/>
      <c r="CS24" s="493"/>
      <c r="CT24" s="493"/>
      <c r="CU24" s="493"/>
      <c r="CV24" s="493"/>
      <c r="CW24" s="493"/>
      <c r="CX24" s="493"/>
      <c r="CY24" s="493"/>
      <c r="CZ24" s="493"/>
      <c r="DA24" s="493"/>
      <c r="DB24" s="493"/>
      <c r="DC24" s="493"/>
      <c r="DD24" s="493"/>
      <c r="DE24" s="493"/>
      <c r="DF24" s="493"/>
      <c r="DG24" s="493"/>
      <c r="DH24" s="493"/>
      <c r="DI24" s="493">
        <v>1</v>
      </c>
      <c r="DJ24" s="493"/>
      <c r="DK24" s="493"/>
      <c r="DL24" s="493"/>
      <c r="DM24" s="493"/>
      <c r="DN24" s="493"/>
      <c r="DO24" s="493"/>
      <c r="DP24" s="493"/>
      <c r="DQ24" s="493"/>
      <c r="DR24" s="493"/>
      <c r="DS24" s="493"/>
      <c r="DT24" s="493"/>
      <c r="DU24" s="493"/>
      <c r="DV24" s="493"/>
      <c r="DW24" s="493"/>
      <c r="DX24" s="493"/>
      <c r="DY24" s="493">
        <v>1.1499999999999999</v>
      </c>
      <c r="DZ24" s="493"/>
      <c r="EA24" s="493"/>
      <c r="EB24" s="493"/>
      <c r="EC24" s="493"/>
      <c r="ED24" s="493"/>
      <c r="EE24" s="493"/>
      <c r="EF24" s="493"/>
      <c r="EG24" s="493"/>
      <c r="EH24" s="493"/>
      <c r="EI24" s="493"/>
      <c r="EJ24" s="493"/>
      <c r="EK24" s="493"/>
      <c r="EL24" s="493"/>
      <c r="EM24" s="493"/>
      <c r="EN24" s="493"/>
      <c r="EO24" s="495">
        <v>309672</v>
      </c>
      <c r="EP24" s="495"/>
      <c r="EQ24" s="495"/>
      <c r="ER24" s="495"/>
      <c r="ES24" s="495"/>
      <c r="ET24" s="495"/>
      <c r="EU24" s="495"/>
      <c r="EV24" s="495"/>
      <c r="EW24" s="495"/>
      <c r="EX24" s="495"/>
      <c r="EY24" s="495"/>
      <c r="EZ24" s="495"/>
      <c r="FA24" s="495"/>
      <c r="FB24" s="495"/>
      <c r="FC24" s="495"/>
      <c r="FD24" s="495"/>
      <c r="FE24" s="495"/>
    </row>
    <row r="25" spans="1:161" s="69" customFormat="1" ht="15" customHeight="1">
      <c r="A25" s="499"/>
      <c r="B25" s="499"/>
      <c r="C25" s="499"/>
      <c r="D25" s="499"/>
      <c r="E25" s="499"/>
      <c r="F25" s="499"/>
      <c r="G25" s="500"/>
      <c r="H25" s="500"/>
      <c r="I25" s="500"/>
      <c r="J25" s="500"/>
      <c r="K25" s="500"/>
      <c r="L25" s="500"/>
      <c r="M25" s="500"/>
      <c r="N25" s="500"/>
      <c r="O25" s="500"/>
      <c r="P25" s="500"/>
      <c r="Q25" s="500"/>
      <c r="R25" s="500"/>
      <c r="S25" s="500"/>
      <c r="T25" s="500"/>
      <c r="U25" s="500"/>
      <c r="V25" s="500"/>
      <c r="W25" s="500"/>
      <c r="X25" s="500"/>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3"/>
      <c r="CW25" s="493"/>
      <c r="CX25" s="493"/>
      <c r="CY25" s="493"/>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3"/>
      <c r="EA25" s="493"/>
      <c r="EB25" s="493"/>
      <c r="EC25" s="493"/>
      <c r="ED25" s="493"/>
      <c r="EE25" s="493"/>
      <c r="EF25" s="493"/>
      <c r="EG25" s="493"/>
      <c r="EH25" s="493"/>
      <c r="EI25" s="493"/>
      <c r="EJ25" s="493"/>
      <c r="EK25" s="493"/>
      <c r="EL25" s="493"/>
      <c r="EM25" s="493"/>
      <c r="EN25" s="493"/>
      <c r="EO25" s="495"/>
      <c r="EP25" s="495"/>
      <c r="EQ25" s="495"/>
      <c r="ER25" s="495"/>
      <c r="ES25" s="495"/>
      <c r="ET25" s="495"/>
      <c r="EU25" s="495"/>
      <c r="EV25" s="495"/>
      <c r="EW25" s="495"/>
      <c r="EX25" s="495"/>
      <c r="EY25" s="495"/>
      <c r="EZ25" s="495"/>
      <c r="FA25" s="495"/>
      <c r="FB25" s="495"/>
      <c r="FC25" s="495"/>
      <c r="FD25" s="495"/>
      <c r="FE25" s="495"/>
    </row>
    <row r="26" spans="1:161" s="69" customFormat="1" ht="15" customHeight="1">
      <c r="A26" s="499"/>
      <c r="B26" s="499"/>
      <c r="C26" s="499"/>
      <c r="D26" s="499"/>
      <c r="E26" s="499"/>
      <c r="F26" s="499"/>
      <c r="G26" s="500"/>
      <c r="H26" s="500"/>
      <c r="I26" s="500"/>
      <c r="J26" s="500"/>
      <c r="K26" s="500"/>
      <c r="L26" s="500"/>
      <c r="M26" s="500"/>
      <c r="N26" s="500"/>
      <c r="O26" s="500"/>
      <c r="P26" s="500"/>
      <c r="Q26" s="500"/>
      <c r="R26" s="500"/>
      <c r="S26" s="500"/>
      <c r="T26" s="500"/>
      <c r="U26" s="500"/>
      <c r="V26" s="500"/>
      <c r="W26" s="500"/>
      <c r="X26" s="500"/>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3"/>
      <c r="CG26" s="493"/>
      <c r="CH26" s="493"/>
      <c r="CI26" s="493"/>
      <c r="CJ26" s="493"/>
      <c r="CK26" s="493"/>
      <c r="CL26" s="493"/>
      <c r="CM26" s="493"/>
      <c r="CN26" s="493"/>
      <c r="CO26" s="493"/>
      <c r="CP26" s="493"/>
      <c r="CQ26" s="493"/>
      <c r="CR26" s="493"/>
      <c r="CS26" s="493"/>
      <c r="CT26" s="493"/>
      <c r="CU26" s="493"/>
      <c r="CV26" s="493"/>
      <c r="CW26" s="493"/>
      <c r="CX26" s="493"/>
      <c r="CY26" s="493"/>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3"/>
      <c r="EA26" s="493"/>
      <c r="EB26" s="493"/>
      <c r="EC26" s="493"/>
      <c r="ED26" s="493"/>
      <c r="EE26" s="493"/>
      <c r="EF26" s="493"/>
      <c r="EG26" s="493"/>
      <c r="EH26" s="493"/>
      <c r="EI26" s="493"/>
      <c r="EJ26" s="493"/>
      <c r="EK26" s="493"/>
      <c r="EL26" s="493"/>
      <c r="EM26" s="493"/>
      <c r="EN26" s="493"/>
      <c r="EO26" s="495"/>
      <c r="EP26" s="495"/>
      <c r="EQ26" s="495"/>
      <c r="ER26" s="495"/>
      <c r="ES26" s="495"/>
      <c r="ET26" s="495"/>
      <c r="EU26" s="495"/>
      <c r="EV26" s="495"/>
      <c r="EW26" s="495"/>
      <c r="EX26" s="495"/>
      <c r="EY26" s="495"/>
      <c r="EZ26" s="495"/>
      <c r="FA26" s="495"/>
      <c r="FB26" s="495"/>
      <c r="FC26" s="495"/>
      <c r="FD26" s="495"/>
      <c r="FE26" s="495"/>
    </row>
    <row r="27" spans="1:161" s="69" customFormat="1" ht="15" customHeight="1">
      <c r="A27" s="496" t="s">
        <v>471</v>
      </c>
      <c r="B27" s="497"/>
      <c r="C27" s="497"/>
      <c r="D27" s="497"/>
      <c r="E27" s="497"/>
      <c r="F27" s="497"/>
      <c r="G27" s="497"/>
      <c r="H27" s="497"/>
      <c r="I27" s="497"/>
      <c r="J27" s="497"/>
      <c r="K27" s="497"/>
      <c r="L27" s="497"/>
      <c r="M27" s="497"/>
      <c r="N27" s="497"/>
      <c r="O27" s="497"/>
      <c r="P27" s="497"/>
      <c r="Q27" s="497"/>
      <c r="R27" s="497"/>
      <c r="S27" s="497"/>
      <c r="T27" s="497"/>
      <c r="U27" s="497"/>
      <c r="V27" s="497"/>
      <c r="W27" s="497"/>
      <c r="X27" s="498"/>
      <c r="Y27" s="493" t="s">
        <v>47</v>
      </c>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t="s">
        <v>47</v>
      </c>
      <c r="BG27" s="493"/>
      <c r="BH27" s="493"/>
      <c r="BI27" s="493"/>
      <c r="BJ27" s="493"/>
      <c r="BK27" s="493"/>
      <c r="BL27" s="493"/>
      <c r="BM27" s="493"/>
      <c r="BN27" s="493"/>
      <c r="BO27" s="493"/>
      <c r="BP27" s="493"/>
      <c r="BQ27" s="493"/>
      <c r="BR27" s="493"/>
      <c r="BS27" s="493"/>
      <c r="BT27" s="493"/>
      <c r="BU27" s="493"/>
      <c r="BV27" s="493"/>
      <c r="BW27" s="493"/>
      <c r="BX27" s="493" t="s">
        <v>47</v>
      </c>
      <c r="BY27" s="493"/>
      <c r="BZ27" s="493"/>
      <c r="CA27" s="493"/>
      <c r="CB27" s="493"/>
      <c r="CC27" s="493"/>
      <c r="CD27" s="493"/>
      <c r="CE27" s="493"/>
      <c r="CF27" s="493"/>
      <c r="CG27" s="493"/>
      <c r="CH27" s="493"/>
      <c r="CI27" s="493"/>
      <c r="CJ27" s="493"/>
      <c r="CK27" s="493"/>
      <c r="CL27" s="493"/>
      <c r="CM27" s="493"/>
      <c r="CN27" s="493"/>
      <c r="CO27" s="493"/>
      <c r="CP27" s="493"/>
      <c r="CQ27" s="493" t="s">
        <v>47</v>
      </c>
      <c r="CR27" s="493"/>
      <c r="CS27" s="493"/>
      <c r="CT27" s="493"/>
      <c r="CU27" s="493"/>
      <c r="CV27" s="493"/>
      <c r="CW27" s="493"/>
      <c r="CX27" s="493"/>
      <c r="CY27" s="493"/>
      <c r="CZ27" s="493"/>
      <c r="DA27" s="493"/>
      <c r="DB27" s="493"/>
      <c r="DC27" s="493"/>
      <c r="DD27" s="493"/>
      <c r="DE27" s="493"/>
      <c r="DF27" s="493"/>
      <c r="DG27" s="493"/>
      <c r="DH27" s="493"/>
      <c r="DI27" s="493" t="s">
        <v>47</v>
      </c>
      <c r="DJ27" s="493"/>
      <c r="DK27" s="493"/>
      <c r="DL27" s="493"/>
      <c r="DM27" s="493"/>
      <c r="DN27" s="493"/>
      <c r="DO27" s="493"/>
      <c r="DP27" s="493"/>
      <c r="DQ27" s="493"/>
      <c r="DR27" s="493"/>
      <c r="DS27" s="493"/>
      <c r="DT27" s="493"/>
      <c r="DU27" s="493"/>
      <c r="DV27" s="493"/>
      <c r="DW27" s="493"/>
      <c r="DX27" s="493"/>
      <c r="DY27" s="493" t="s">
        <v>47</v>
      </c>
      <c r="DZ27" s="493"/>
      <c r="EA27" s="493"/>
      <c r="EB27" s="493"/>
      <c r="EC27" s="493"/>
      <c r="ED27" s="493"/>
      <c r="EE27" s="493"/>
      <c r="EF27" s="493"/>
      <c r="EG27" s="493"/>
      <c r="EH27" s="493"/>
      <c r="EI27" s="493"/>
      <c r="EJ27" s="493"/>
      <c r="EK27" s="493"/>
      <c r="EL27" s="493"/>
      <c r="EM27" s="493"/>
      <c r="EN27" s="493"/>
      <c r="EO27" s="495">
        <f>SUM(EO22+EO23+EO24)</f>
        <v>1337430</v>
      </c>
      <c r="EP27" s="495"/>
      <c r="EQ27" s="495"/>
      <c r="ER27" s="495"/>
      <c r="ES27" s="495"/>
      <c r="ET27" s="495"/>
      <c r="EU27" s="495"/>
      <c r="EV27" s="495"/>
      <c r="EW27" s="495"/>
      <c r="EX27" s="495"/>
      <c r="EY27" s="495"/>
      <c r="EZ27" s="495"/>
      <c r="FA27" s="495"/>
      <c r="FB27" s="495"/>
      <c r="FC27" s="495"/>
      <c r="FD27" s="495"/>
      <c r="FE27" s="495"/>
    </row>
    <row r="28" spans="1:161" s="69" customFormat="1" ht="1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5"/>
      <c r="EP28" s="85"/>
      <c r="EQ28" s="85"/>
      <c r="ER28" s="85"/>
      <c r="ES28" s="85"/>
      <c r="ET28" s="85"/>
      <c r="EU28" s="85"/>
      <c r="EV28" s="85"/>
      <c r="EW28" s="85"/>
      <c r="EX28" s="85"/>
      <c r="EY28" s="85"/>
      <c r="EZ28" s="85"/>
      <c r="FA28" s="85"/>
      <c r="FB28" s="85"/>
      <c r="FC28" s="85"/>
      <c r="FD28" s="85"/>
      <c r="FE28" s="85"/>
    </row>
    <row r="29" spans="1:161" ht="14.25">
      <c r="A29" s="100" t="s">
        <v>484</v>
      </c>
      <c r="B29" s="100"/>
      <c r="C29" s="100"/>
      <c r="D29" s="100"/>
      <c r="E29" s="100"/>
      <c r="F29" s="100"/>
      <c r="G29" s="100"/>
      <c r="H29" s="100"/>
      <c r="I29" s="100"/>
      <c r="J29" s="100"/>
      <c r="K29" s="100"/>
      <c r="L29" s="100"/>
      <c r="M29" s="100"/>
      <c r="N29" s="100"/>
      <c r="O29" s="100"/>
      <c r="P29" s="100"/>
      <c r="Q29" s="100"/>
      <c r="R29" s="100"/>
      <c r="S29" s="100"/>
      <c r="T29" s="100"/>
      <c r="U29" s="100"/>
      <c r="V29" s="100"/>
      <c r="W29" s="100"/>
      <c r="X29" s="505" t="s">
        <v>543</v>
      </c>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row>
    <row r="30" spans="1:161" ht="14.25">
      <c r="A30" s="506" t="s">
        <v>524</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7" t="s">
        <v>549</v>
      </c>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07"/>
      <c r="DV30" s="507"/>
      <c r="DW30" s="507"/>
      <c r="DX30" s="507"/>
      <c r="DY30" s="507"/>
      <c r="DZ30" s="507"/>
      <c r="EA30" s="507"/>
      <c r="EB30" s="507"/>
      <c r="EC30" s="507"/>
      <c r="ED30" s="507"/>
      <c r="EE30" s="507"/>
      <c r="EF30" s="507"/>
      <c r="EG30" s="507"/>
      <c r="EH30" s="507"/>
      <c r="EI30" s="507"/>
      <c r="EJ30" s="507"/>
      <c r="EK30" s="507"/>
      <c r="EL30" s="507"/>
      <c r="EM30" s="507"/>
      <c r="EN30" s="507"/>
      <c r="EO30" s="507"/>
      <c r="EP30" s="507"/>
      <c r="EQ30" s="507"/>
      <c r="ER30" s="507"/>
      <c r="ES30" s="507"/>
      <c r="ET30" s="507"/>
      <c r="EU30" s="507"/>
      <c r="EV30" s="507"/>
      <c r="EW30" s="507"/>
      <c r="EX30" s="507"/>
      <c r="EY30" s="507"/>
      <c r="EZ30" s="507"/>
      <c r="FA30" s="507"/>
      <c r="FB30" s="507"/>
      <c r="FC30" s="507"/>
      <c r="FD30" s="507"/>
      <c r="FE30" s="507"/>
    </row>
    <row r="32" spans="1:161">
      <c r="A32" s="508" t="s">
        <v>482</v>
      </c>
      <c r="B32" s="509"/>
      <c r="C32" s="509"/>
      <c r="D32" s="509"/>
      <c r="E32" s="509"/>
      <c r="F32" s="510"/>
      <c r="G32" s="508" t="s">
        <v>481</v>
      </c>
      <c r="H32" s="509"/>
      <c r="I32" s="509"/>
      <c r="J32" s="509"/>
      <c r="K32" s="509"/>
      <c r="L32" s="509"/>
      <c r="M32" s="509"/>
      <c r="N32" s="509"/>
      <c r="O32" s="509"/>
      <c r="P32" s="509"/>
      <c r="Q32" s="509"/>
      <c r="R32" s="509"/>
      <c r="S32" s="509"/>
      <c r="T32" s="509"/>
      <c r="U32" s="509"/>
      <c r="V32" s="509"/>
      <c r="W32" s="509"/>
      <c r="X32" s="510"/>
      <c r="Y32" s="508" t="s">
        <v>480</v>
      </c>
      <c r="Z32" s="509"/>
      <c r="AA32" s="509"/>
      <c r="AB32" s="509"/>
      <c r="AC32" s="509"/>
      <c r="AD32" s="509"/>
      <c r="AE32" s="509"/>
      <c r="AF32" s="509"/>
      <c r="AG32" s="509"/>
      <c r="AH32" s="509"/>
      <c r="AI32" s="509"/>
      <c r="AJ32" s="509"/>
      <c r="AK32" s="509"/>
      <c r="AL32" s="509"/>
      <c r="AM32" s="509"/>
      <c r="AN32" s="510"/>
      <c r="AO32" s="517" t="s">
        <v>479</v>
      </c>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9"/>
      <c r="DI32" s="508" t="s">
        <v>478</v>
      </c>
      <c r="DJ32" s="509"/>
      <c r="DK32" s="509"/>
      <c r="DL32" s="509"/>
      <c r="DM32" s="509"/>
      <c r="DN32" s="509"/>
      <c r="DO32" s="509"/>
      <c r="DP32" s="509"/>
      <c r="DQ32" s="509"/>
      <c r="DR32" s="509"/>
      <c r="DS32" s="509"/>
      <c r="DT32" s="509"/>
      <c r="DU32" s="509"/>
      <c r="DV32" s="509"/>
      <c r="DW32" s="509"/>
      <c r="DX32" s="510"/>
      <c r="DY32" s="508" t="s">
        <v>477</v>
      </c>
      <c r="DZ32" s="509"/>
      <c r="EA32" s="509"/>
      <c r="EB32" s="509"/>
      <c r="EC32" s="509"/>
      <c r="ED32" s="509"/>
      <c r="EE32" s="509"/>
      <c r="EF32" s="509"/>
      <c r="EG32" s="509"/>
      <c r="EH32" s="509"/>
      <c r="EI32" s="509"/>
      <c r="EJ32" s="509"/>
      <c r="EK32" s="509"/>
      <c r="EL32" s="509"/>
      <c r="EM32" s="509"/>
      <c r="EN32" s="510"/>
      <c r="EO32" s="508" t="s">
        <v>476</v>
      </c>
      <c r="EP32" s="509"/>
      <c r="EQ32" s="509"/>
      <c r="ER32" s="509"/>
      <c r="ES32" s="509"/>
      <c r="ET32" s="509"/>
      <c r="EU32" s="509"/>
      <c r="EV32" s="509"/>
      <c r="EW32" s="509"/>
      <c r="EX32" s="509"/>
      <c r="EY32" s="509"/>
      <c r="EZ32" s="509"/>
      <c r="FA32" s="509"/>
      <c r="FB32" s="509"/>
      <c r="FC32" s="509"/>
      <c r="FD32" s="509"/>
      <c r="FE32" s="510"/>
    </row>
    <row r="33" spans="1:161">
      <c r="A33" s="511"/>
      <c r="B33" s="512"/>
      <c r="C33" s="512"/>
      <c r="D33" s="512"/>
      <c r="E33" s="512"/>
      <c r="F33" s="513"/>
      <c r="G33" s="511"/>
      <c r="H33" s="512"/>
      <c r="I33" s="512"/>
      <c r="J33" s="512"/>
      <c r="K33" s="512"/>
      <c r="L33" s="512"/>
      <c r="M33" s="512"/>
      <c r="N33" s="512"/>
      <c r="O33" s="512"/>
      <c r="P33" s="512"/>
      <c r="Q33" s="512"/>
      <c r="R33" s="512"/>
      <c r="S33" s="512"/>
      <c r="T33" s="512"/>
      <c r="U33" s="512"/>
      <c r="V33" s="512"/>
      <c r="W33" s="512"/>
      <c r="X33" s="513"/>
      <c r="Y33" s="511"/>
      <c r="Z33" s="512"/>
      <c r="AA33" s="512"/>
      <c r="AB33" s="512"/>
      <c r="AC33" s="512"/>
      <c r="AD33" s="512"/>
      <c r="AE33" s="512"/>
      <c r="AF33" s="512"/>
      <c r="AG33" s="512"/>
      <c r="AH33" s="512"/>
      <c r="AI33" s="512"/>
      <c r="AJ33" s="512"/>
      <c r="AK33" s="512"/>
      <c r="AL33" s="512"/>
      <c r="AM33" s="512"/>
      <c r="AN33" s="513"/>
      <c r="AO33" s="508" t="s">
        <v>475</v>
      </c>
      <c r="AP33" s="509"/>
      <c r="AQ33" s="509"/>
      <c r="AR33" s="509"/>
      <c r="AS33" s="509"/>
      <c r="AT33" s="509"/>
      <c r="AU33" s="509"/>
      <c r="AV33" s="509"/>
      <c r="AW33" s="509"/>
      <c r="AX33" s="509"/>
      <c r="AY33" s="509"/>
      <c r="AZ33" s="509"/>
      <c r="BA33" s="509"/>
      <c r="BB33" s="509"/>
      <c r="BC33" s="509"/>
      <c r="BD33" s="509"/>
      <c r="BE33" s="510"/>
      <c r="BF33" s="517" t="s">
        <v>55</v>
      </c>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c r="CL33" s="518"/>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9"/>
      <c r="DI33" s="511"/>
      <c r="DJ33" s="512"/>
      <c r="DK33" s="512"/>
      <c r="DL33" s="512"/>
      <c r="DM33" s="512"/>
      <c r="DN33" s="512"/>
      <c r="DO33" s="512"/>
      <c r="DP33" s="512"/>
      <c r="DQ33" s="512"/>
      <c r="DR33" s="512"/>
      <c r="DS33" s="512"/>
      <c r="DT33" s="512"/>
      <c r="DU33" s="512"/>
      <c r="DV33" s="512"/>
      <c r="DW33" s="512"/>
      <c r="DX33" s="513"/>
      <c r="DY33" s="511"/>
      <c r="DZ33" s="512"/>
      <c r="EA33" s="512"/>
      <c r="EB33" s="512"/>
      <c r="EC33" s="512"/>
      <c r="ED33" s="512"/>
      <c r="EE33" s="512"/>
      <c r="EF33" s="512"/>
      <c r="EG33" s="512"/>
      <c r="EH33" s="512"/>
      <c r="EI33" s="512"/>
      <c r="EJ33" s="512"/>
      <c r="EK33" s="512"/>
      <c r="EL33" s="512"/>
      <c r="EM33" s="512"/>
      <c r="EN33" s="513"/>
      <c r="EO33" s="511"/>
      <c r="EP33" s="512"/>
      <c r="EQ33" s="512"/>
      <c r="ER33" s="512"/>
      <c r="ES33" s="512"/>
      <c r="ET33" s="512"/>
      <c r="EU33" s="512"/>
      <c r="EV33" s="512"/>
      <c r="EW33" s="512"/>
      <c r="EX33" s="512"/>
      <c r="EY33" s="512"/>
      <c r="EZ33" s="512"/>
      <c r="FA33" s="512"/>
      <c r="FB33" s="512"/>
      <c r="FC33" s="512"/>
      <c r="FD33" s="512"/>
      <c r="FE33" s="513"/>
    </row>
    <row r="34" spans="1:161">
      <c r="A34" s="514"/>
      <c r="B34" s="515"/>
      <c r="C34" s="515"/>
      <c r="D34" s="515"/>
      <c r="E34" s="515"/>
      <c r="F34" s="516"/>
      <c r="G34" s="514"/>
      <c r="H34" s="515"/>
      <c r="I34" s="515"/>
      <c r="J34" s="515"/>
      <c r="K34" s="515"/>
      <c r="L34" s="515"/>
      <c r="M34" s="515"/>
      <c r="N34" s="515"/>
      <c r="O34" s="515"/>
      <c r="P34" s="515"/>
      <c r="Q34" s="515"/>
      <c r="R34" s="515"/>
      <c r="S34" s="515"/>
      <c r="T34" s="515"/>
      <c r="U34" s="515"/>
      <c r="V34" s="515"/>
      <c r="W34" s="515"/>
      <c r="X34" s="516"/>
      <c r="Y34" s="514"/>
      <c r="Z34" s="515"/>
      <c r="AA34" s="515"/>
      <c r="AB34" s="515"/>
      <c r="AC34" s="515"/>
      <c r="AD34" s="515"/>
      <c r="AE34" s="515"/>
      <c r="AF34" s="515"/>
      <c r="AG34" s="515"/>
      <c r="AH34" s="515"/>
      <c r="AI34" s="515"/>
      <c r="AJ34" s="515"/>
      <c r="AK34" s="515"/>
      <c r="AL34" s="515"/>
      <c r="AM34" s="515"/>
      <c r="AN34" s="516"/>
      <c r="AO34" s="514"/>
      <c r="AP34" s="515"/>
      <c r="AQ34" s="515"/>
      <c r="AR34" s="515"/>
      <c r="AS34" s="515"/>
      <c r="AT34" s="515"/>
      <c r="AU34" s="515"/>
      <c r="AV34" s="515"/>
      <c r="AW34" s="515"/>
      <c r="AX34" s="515"/>
      <c r="AY34" s="515"/>
      <c r="AZ34" s="515"/>
      <c r="BA34" s="515"/>
      <c r="BB34" s="515"/>
      <c r="BC34" s="515"/>
      <c r="BD34" s="515"/>
      <c r="BE34" s="516"/>
      <c r="BF34" s="520" t="s">
        <v>474</v>
      </c>
      <c r="BG34" s="520"/>
      <c r="BH34" s="520"/>
      <c r="BI34" s="520"/>
      <c r="BJ34" s="520"/>
      <c r="BK34" s="520"/>
      <c r="BL34" s="520"/>
      <c r="BM34" s="520"/>
      <c r="BN34" s="520"/>
      <c r="BO34" s="520"/>
      <c r="BP34" s="520"/>
      <c r="BQ34" s="520"/>
      <c r="BR34" s="520"/>
      <c r="BS34" s="520"/>
      <c r="BT34" s="520"/>
      <c r="BU34" s="520"/>
      <c r="BV34" s="520"/>
      <c r="BW34" s="520"/>
      <c r="BX34" s="520" t="s">
        <v>473</v>
      </c>
      <c r="BY34" s="520"/>
      <c r="BZ34" s="520"/>
      <c r="CA34" s="520"/>
      <c r="CB34" s="520"/>
      <c r="CC34" s="520"/>
      <c r="CD34" s="520"/>
      <c r="CE34" s="520"/>
      <c r="CF34" s="520"/>
      <c r="CG34" s="520"/>
      <c r="CH34" s="520"/>
      <c r="CI34" s="520"/>
      <c r="CJ34" s="520"/>
      <c r="CK34" s="520"/>
      <c r="CL34" s="520"/>
      <c r="CM34" s="520"/>
      <c r="CN34" s="520"/>
      <c r="CO34" s="520"/>
      <c r="CP34" s="520"/>
      <c r="CQ34" s="520" t="s">
        <v>472</v>
      </c>
      <c r="CR34" s="520"/>
      <c r="CS34" s="520"/>
      <c r="CT34" s="520"/>
      <c r="CU34" s="520"/>
      <c r="CV34" s="520"/>
      <c r="CW34" s="520"/>
      <c r="CX34" s="520"/>
      <c r="CY34" s="520"/>
      <c r="CZ34" s="520"/>
      <c r="DA34" s="520"/>
      <c r="DB34" s="520"/>
      <c r="DC34" s="520"/>
      <c r="DD34" s="520"/>
      <c r="DE34" s="520"/>
      <c r="DF34" s="520"/>
      <c r="DG34" s="520"/>
      <c r="DH34" s="520"/>
      <c r="DI34" s="514"/>
      <c r="DJ34" s="515"/>
      <c r="DK34" s="515"/>
      <c r="DL34" s="515"/>
      <c r="DM34" s="515"/>
      <c r="DN34" s="515"/>
      <c r="DO34" s="515"/>
      <c r="DP34" s="515"/>
      <c r="DQ34" s="515"/>
      <c r="DR34" s="515"/>
      <c r="DS34" s="515"/>
      <c r="DT34" s="515"/>
      <c r="DU34" s="515"/>
      <c r="DV34" s="515"/>
      <c r="DW34" s="515"/>
      <c r="DX34" s="516"/>
      <c r="DY34" s="514"/>
      <c r="DZ34" s="515"/>
      <c r="EA34" s="515"/>
      <c r="EB34" s="515"/>
      <c r="EC34" s="515"/>
      <c r="ED34" s="515"/>
      <c r="EE34" s="515"/>
      <c r="EF34" s="515"/>
      <c r="EG34" s="515"/>
      <c r="EH34" s="515"/>
      <c r="EI34" s="515"/>
      <c r="EJ34" s="515"/>
      <c r="EK34" s="515"/>
      <c r="EL34" s="515"/>
      <c r="EM34" s="515"/>
      <c r="EN34" s="516"/>
      <c r="EO34" s="514"/>
      <c r="EP34" s="515"/>
      <c r="EQ34" s="515"/>
      <c r="ER34" s="515"/>
      <c r="ES34" s="515"/>
      <c r="ET34" s="515"/>
      <c r="EU34" s="515"/>
      <c r="EV34" s="515"/>
      <c r="EW34" s="515"/>
      <c r="EX34" s="515"/>
      <c r="EY34" s="515"/>
      <c r="EZ34" s="515"/>
      <c r="FA34" s="515"/>
      <c r="FB34" s="515"/>
      <c r="FC34" s="515"/>
      <c r="FD34" s="515"/>
      <c r="FE34" s="516"/>
    </row>
    <row r="35" spans="1:161">
      <c r="A35" s="504">
        <v>1</v>
      </c>
      <c r="B35" s="504"/>
      <c r="C35" s="504"/>
      <c r="D35" s="504"/>
      <c r="E35" s="504"/>
      <c r="F35" s="504"/>
      <c r="G35" s="504">
        <v>2</v>
      </c>
      <c r="H35" s="504"/>
      <c r="I35" s="504"/>
      <c r="J35" s="504"/>
      <c r="K35" s="504"/>
      <c r="L35" s="504"/>
      <c r="M35" s="504"/>
      <c r="N35" s="504"/>
      <c r="O35" s="504"/>
      <c r="P35" s="504"/>
      <c r="Q35" s="504"/>
      <c r="R35" s="504"/>
      <c r="S35" s="504"/>
      <c r="T35" s="504"/>
      <c r="U35" s="504"/>
      <c r="V35" s="504"/>
      <c r="W35" s="504"/>
      <c r="X35" s="504"/>
      <c r="Y35" s="504">
        <v>3</v>
      </c>
      <c r="Z35" s="504"/>
      <c r="AA35" s="504"/>
      <c r="AB35" s="504"/>
      <c r="AC35" s="504"/>
      <c r="AD35" s="504"/>
      <c r="AE35" s="504"/>
      <c r="AF35" s="504"/>
      <c r="AG35" s="504"/>
      <c r="AH35" s="504"/>
      <c r="AI35" s="504"/>
      <c r="AJ35" s="504"/>
      <c r="AK35" s="504"/>
      <c r="AL35" s="504"/>
      <c r="AM35" s="504"/>
      <c r="AN35" s="504"/>
      <c r="AO35" s="504">
        <v>4</v>
      </c>
      <c r="AP35" s="504"/>
      <c r="AQ35" s="504"/>
      <c r="AR35" s="504"/>
      <c r="AS35" s="504"/>
      <c r="AT35" s="504"/>
      <c r="AU35" s="504"/>
      <c r="AV35" s="504"/>
      <c r="AW35" s="504"/>
      <c r="AX35" s="504"/>
      <c r="AY35" s="504"/>
      <c r="AZ35" s="504"/>
      <c r="BA35" s="504"/>
      <c r="BB35" s="504"/>
      <c r="BC35" s="504"/>
      <c r="BD35" s="504"/>
      <c r="BE35" s="504"/>
      <c r="BF35" s="504">
        <v>5</v>
      </c>
      <c r="BG35" s="504"/>
      <c r="BH35" s="504"/>
      <c r="BI35" s="504"/>
      <c r="BJ35" s="504"/>
      <c r="BK35" s="504"/>
      <c r="BL35" s="504"/>
      <c r="BM35" s="504"/>
      <c r="BN35" s="504"/>
      <c r="BO35" s="504"/>
      <c r="BP35" s="504"/>
      <c r="BQ35" s="504"/>
      <c r="BR35" s="504"/>
      <c r="BS35" s="504"/>
      <c r="BT35" s="504"/>
      <c r="BU35" s="504"/>
      <c r="BV35" s="504"/>
      <c r="BW35" s="504"/>
      <c r="BX35" s="504">
        <v>6</v>
      </c>
      <c r="BY35" s="504"/>
      <c r="BZ35" s="504"/>
      <c r="CA35" s="504"/>
      <c r="CB35" s="504"/>
      <c r="CC35" s="504"/>
      <c r="CD35" s="504"/>
      <c r="CE35" s="504"/>
      <c r="CF35" s="504"/>
      <c r="CG35" s="504"/>
      <c r="CH35" s="504"/>
      <c r="CI35" s="504"/>
      <c r="CJ35" s="504"/>
      <c r="CK35" s="504"/>
      <c r="CL35" s="504"/>
      <c r="CM35" s="504"/>
      <c r="CN35" s="504"/>
      <c r="CO35" s="504"/>
      <c r="CP35" s="504"/>
      <c r="CQ35" s="504">
        <v>7</v>
      </c>
      <c r="CR35" s="504"/>
      <c r="CS35" s="504"/>
      <c r="CT35" s="504"/>
      <c r="CU35" s="504"/>
      <c r="CV35" s="504"/>
      <c r="CW35" s="504"/>
      <c r="CX35" s="504"/>
      <c r="CY35" s="504"/>
      <c r="CZ35" s="504"/>
      <c r="DA35" s="504"/>
      <c r="DB35" s="504"/>
      <c r="DC35" s="504"/>
      <c r="DD35" s="504"/>
      <c r="DE35" s="504"/>
      <c r="DF35" s="504"/>
      <c r="DG35" s="504"/>
      <c r="DH35" s="504"/>
      <c r="DI35" s="504">
        <v>8</v>
      </c>
      <c r="DJ35" s="504"/>
      <c r="DK35" s="504"/>
      <c r="DL35" s="504"/>
      <c r="DM35" s="504"/>
      <c r="DN35" s="504"/>
      <c r="DO35" s="504"/>
      <c r="DP35" s="504"/>
      <c r="DQ35" s="504"/>
      <c r="DR35" s="504"/>
      <c r="DS35" s="504"/>
      <c r="DT35" s="504"/>
      <c r="DU35" s="504"/>
      <c r="DV35" s="504"/>
      <c r="DW35" s="504"/>
      <c r="DX35" s="504"/>
      <c r="DY35" s="504">
        <v>9</v>
      </c>
      <c r="DZ35" s="504"/>
      <c r="EA35" s="504"/>
      <c r="EB35" s="504"/>
      <c r="EC35" s="504"/>
      <c r="ED35" s="504"/>
      <c r="EE35" s="504"/>
      <c r="EF35" s="504"/>
      <c r="EG35" s="504"/>
      <c r="EH35" s="504"/>
      <c r="EI35" s="504"/>
      <c r="EJ35" s="504"/>
      <c r="EK35" s="504"/>
      <c r="EL35" s="504"/>
      <c r="EM35" s="504"/>
      <c r="EN35" s="504"/>
      <c r="EO35" s="504">
        <v>10</v>
      </c>
      <c r="EP35" s="504"/>
      <c r="EQ35" s="504"/>
      <c r="ER35" s="504"/>
      <c r="ES35" s="504"/>
      <c r="ET35" s="504"/>
      <c r="EU35" s="504"/>
      <c r="EV35" s="504"/>
      <c r="EW35" s="504"/>
      <c r="EX35" s="504"/>
      <c r="EY35" s="504"/>
      <c r="EZ35" s="504"/>
      <c r="FA35" s="504"/>
      <c r="FB35" s="504"/>
      <c r="FC35" s="504"/>
      <c r="FD35" s="504"/>
      <c r="FE35" s="504"/>
    </row>
    <row r="36" spans="1:161" ht="39" customHeight="1">
      <c r="A36" s="499" t="s">
        <v>11</v>
      </c>
      <c r="B36" s="499"/>
      <c r="C36" s="499"/>
      <c r="D36" s="499"/>
      <c r="E36" s="499"/>
      <c r="F36" s="499"/>
      <c r="G36" s="500" t="s">
        <v>546</v>
      </c>
      <c r="H36" s="500"/>
      <c r="I36" s="500"/>
      <c r="J36" s="500"/>
      <c r="K36" s="500"/>
      <c r="L36" s="500"/>
      <c r="M36" s="500"/>
      <c r="N36" s="500"/>
      <c r="O36" s="500"/>
      <c r="P36" s="500"/>
      <c r="Q36" s="500"/>
      <c r="R36" s="500"/>
      <c r="S36" s="500"/>
      <c r="T36" s="500"/>
      <c r="U36" s="500"/>
      <c r="V36" s="500"/>
      <c r="W36" s="500"/>
      <c r="X36" s="500"/>
      <c r="Y36" s="493">
        <v>0.5</v>
      </c>
      <c r="Z36" s="493"/>
      <c r="AA36" s="493"/>
      <c r="AB36" s="493"/>
      <c r="AC36" s="493"/>
      <c r="AD36" s="493"/>
      <c r="AE36" s="493"/>
      <c r="AF36" s="493"/>
      <c r="AG36" s="493"/>
      <c r="AH36" s="493"/>
      <c r="AI36" s="493"/>
      <c r="AJ36" s="493"/>
      <c r="AK36" s="493"/>
      <c r="AL36" s="493"/>
      <c r="AM36" s="493"/>
      <c r="AN36" s="493"/>
      <c r="AO36" s="493">
        <f t="shared" ref="AO36" si="1">SUM(BF36:DH36)</f>
        <v>22440</v>
      </c>
      <c r="AP36" s="493"/>
      <c r="AQ36" s="493"/>
      <c r="AR36" s="493"/>
      <c r="AS36" s="493"/>
      <c r="AT36" s="493"/>
      <c r="AU36" s="493"/>
      <c r="AV36" s="493"/>
      <c r="AW36" s="493"/>
      <c r="AX36" s="493"/>
      <c r="AY36" s="493"/>
      <c r="AZ36" s="493"/>
      <c r="BA36" s="493"/>
      <c r="BB36" s="493"/>
      <c r="BC36" s="493"/>
      <c r="BD36" s="493"/>
      <c r="BE36" s="493"/>
      <c r="BF36" s="493">
        <v>14027.76</v>
      </c>
      <c r="BG36" s="493"/>
      <c r="BH36" s="493"/>
      <c r="BI36" s="493"/>
      <c r="BJ36" s="493"/>
      <c r="BK36" s="493"/>
      <c r="BL36" s="493"/>
      <c r="BM36" s="493"/>
      <c r="BN36" s="493"/>
      <c r="BO36" s="493"/>
      <c r="BP36" s="493"/>
      <c r="BQ36" s="493"/>
      <c r="BR36" s="493"/>
      <c r="BS36" s="493"/>
      <c r="BT36" s="493"/>
      <c r="BU36" s="493"/>
      <c r="BV36" s="493"/>
      <c r="BW36" s="493"/>
      <c r="BX36" s="493"/>
      <c r="BY36" s="493"/>
      <c r="BZ36" s="493"/>
      <c r="CA36" s="493"/>
      <c r="CB36" s="493"/>
      <c r="CC36" s="493"/>
      <c r="CD36" s="493"/>
      <c r="CE36" s="493"/>
      <c r="CF36" s="493"/>
      <c r="CG36" s="493"/>
      <c r="CH36" s="493"/>
      <c r="CI36" s="493"/>
      <c r="CJ36" s="493"/>
      <c r="CK36" s="493"/>
      <c r="CL36" s="493"/>
      <c r="CM36" s="493"/>
      <c r="CN36" s="493"/>
      <c r="CO36" s="493"/>
      <c r="CP36" s="493"/>
      <c r="CQ36" s="493">
        <v>8412.24</v>
      </c>
      <c r="CR36" s="493"/>
      <c r="CS36" s="493"/>
      <c r="CT36" s="493"/>
      <c r="CU36" s="493"/>
      <c r="CV36" s="493"/>
      <c r="CW36" s="493"/>
      <c r="CX36" s="493"/>
      <c r="CY36" s="493"/>
      <c r="CZ36" s="493"/>
      <c r="DA36" s="493"/>
      <c r="DB36" s="493"/>
      <c r="DC36" s="493"/>
      <c r="DD36" s="493"/>
      <c r="DE36" s="493"/>
      <c r="DF36" s="493"/>
      <c r="DG36" s="493"/>
      <c r="DH36" s="493"/>
      <c r="DI36" s="493">
        <v>1</v>
      </c>
      <c r="DJ36" s="493"/>
      <c r="DK36" s="493"/>
      <c r="DL36" s="493"/>
      <c r="DM36" s="493"/>
      <c r="DN36" s="493"/>
      <c r="DO36" s="493"/>
      <c r="DP36" s="493"/>
      <c r="DQ36" s="493"/>
      <c r="DR36" s="493"/>
      <c r="DS36" s="493"/>
      <c r="DT36" s="493"/>
      <c r="DU36" s="493"/>
      <c r="DV36" s="493"/>
      <c r="DW36" s="493"/>
      <c r="DX36" s="493"/>
      <c r="DY36" s="493">
        <v>1.1499999999999999</v>
      </c>
      <c r="DZ36" s="493"/>
      <c r="EA36" s="493"/>
      <c r="EB36" s="493"/>
      <c r="EC36" s="493"/>
      <c r="ED36" s="493"/>
      <c r="EE36" s="493"/>
      <c r="EF36" s="493"/>
      <c r="EG36" s="493"/>
      <c r="EH36" s="493"/>
      <c r="EI36" s="493"/>
      <c r="EJ36" s="493"/>
      <c r="EK36" s="493"/>
      <c r="EL36" s="493"/>
      <c r="EM36" s="493"/>
      <c r="EN36" s="493"/>
      <c r="EO36" s="495">
        <f>SUM((Y36*AO36*1+DI36/100)*DY36*12)</f>
        <v>154836.13799999998</v>
      </c>
      <c r="EP36" s="495"/>
      <c r="EQ36" s="495"/>
      <c r="ER36" s="495"/>
      <c r="ES36" s="495"/>
      <c r="ET36" s="495"/>
      <c r="EU36" s="495"/>
      <c r="EV36" s="495"/>
      <c r="EW36" s="495"/>
      <c r="EX36" s="495"/>
      <c r="EY36" s="495"/>
      <c r="EZ36" s="495"/>
      <c r="FA36" s="495"/>
      <c r="FB36" s="495"/>
      <c r="FC36" s="495"/>
      <c r="FD36" s="495"/>
      <c r="FE36" s="495"/>
    </row>
    <row r="37" spans="1:161" ht="35.25" customHeight="1">
      <c r="A37" s="499" t="s">
        <v>12</v>
      </c>
      <c r="B37" s="499"/>
      <c r="C37" s="499"/>
      <c r="D37" s="499"/>
      <c r="E37" s="499"/>
      <c r="F37" s="499"/>
      <c r="G37" s="500" t="s">
        <v>547</v>
      </c>
      <c r="H37" s="500"/>
      <c r="I37" s="500"/>
      <c r="J37" s="500"/>
      <c r="K37" s="500"/>
      <c r="L37" s="500"/>
      <c r="M37" s="500"/>
      <c r="N37" s="500"/>
      <c r="O37" s="500"/>
      <c r="P37" s="500"/>
      <c r="Q37" s="500"/>
      <c r="R37" s="500"/>
      <c r="S37" s="500"/>
      <c r="T37" s="500"/>
      <c r="U37" s="500"/>
      <c r="V37" s="500"/>
      <c r="W37" s="500"/>
      <c r="X37" s="500"/>
      <c r="Y37" s="493">
        <v>3.15</v>
      </c>
      <c r="Z37" s="493"/>
      <c r="AA37" s="493"/>
      <c r="AB37" s="493"/>
      <c r="AC37" s="493"/>
      <c r="AD37" s="493"/>
      <c r="AE37" s="493"/>
      <c r="AF37" s="493"/>
      <c r="AG37" s="493"/>
      <c r="AH37" s="493"/>
      <c r="AI37" s="493"/>
      <c r="AJ37" s="493"/>
      <c r="AK37" s="493"/>
      <c r="AL37" s="493"/>
      <c r="AM37" s="493"/>
      <c r="AN37" s="493"/>
      <c r="AO37" s="493">
        <f t="shared" ref="AO37" si="2">SUM(BF37:DH37)</f>
        <v>20104.989999999998</v>
      </c>
      <c r="AP37" s="493"/>
      <c r="AQ37" s="493"/>
      <c r="AR37" s="493"/>
      <c r="AS37" s="493"/>
      <c r="AT37" s="493"/>
      <c r="AU37" s="493"/>
      <c r="AV37" s="493"/>
      <c r="AW37" s="493"/>
      <c r="AX37" s="493"/>
      <c r="AY37" s="493"/>
      <c r="AZ37" s="493"/>
      <c r="BA37" s="493"/>
      <c r="BB37" s="493"/>
      <c r="BC37" s="493"/>
      <c r="BD37" s="493"/>
      <c r="BE37" s="493"/>
      <c r="BF37" s="501">
        <v>10176.64</v>
      </c>
      <c r="BG37" s="502"/>
      <c r="BH37" s="502"/>
      <c r="BI37" s="502"/>
      <c r="BJ37" s="502"/>
      <c r="BK37" s="502"/>
      <c r="BL37" s="502"/>
      <c r="BM37" s="502"/>
      <c r="BN37" s="502"/>
      <c r="BO37" s="502"/>
      <c r="BP37" s="502"/>
      <c r="BQ37" s="502"/>
      <c r="BR37" s="502"/>
      <c r="BS37" s="502"/>
      <c r="BT37" s="502"/>
      <c r="BU37" s="502"/>
      <c r="BV37" s="502"/>
      <c r="BW37" s="503"/>
      <c r="BX37" s="493">
        <v>794.79</v>
      </c>
      <c r="BY37" s="493"/>
      <c r="BZ37" s="493"/>
      <c r="CA37" s="493"/>
      <c r="CB37" s="493"/>
      <c r="CC37" s="493"/>
      <c r="CD37" s="493"/>
      <c r="CE37" s="493"/>
      <c r="CF37" s="493"/>
      <c r="CG37" s="493"/>
      <c r="CH37" s="493"/>
      <c r="CI37" s="493"/>
      <c r="CJ37" s="493"/>
      <c r="CK37" s="493"/>
      <c r="CL37" s="493"/>
      <c r="CM37" s="493"/>
      <c r="CN37" s="493"/>
      <c r="CO37" s="493"/>
      <c r="CP37" s="493"/>
      <c r="CQ37" s="493">
        <v>9133.56</v>
      </c>
      <c r="CR37" s="493"/>
      <c r="CS37" s="493"/>
      <c r="CT37" s="493"/>
      <c r="CU37" s="493"/>
      <c r="CV37" s="493"/>
      <c r="CW37" s="493"/>
      <c r="CX37" s="493"/>
      <c r="CY37" s="493"/>
      <c r="CZ37" s="493"/>
      <c r="DA37" s="493"/>
      <c r="DB37" s="493"/>
      <c r="DC37" s="493"/>
      <c r="DD37" s="493"/>
      <c r="DE37" s="493"/>
      <c r="DF37" s="493"/>
      <c r="DG37" s="493"/>
      <c r="DH37" s="493"/>
      <c r="DI37" s="493">
        <v>1</v>
      </c>
      <c r="DJ37" s="493"/>
      <c r="DK37" s="493"/>
      <c r="DL37" s="493"/>
      <c r="DM37" s="493"/>
      <c r="DN37" s="493"/>
      <c r="DO37" s="493"/>
      <c r="DP37" s="493"/>
      <c r="DQ37" s="493"/>
      <c r="DR37" s="493"/>
      <c r="DS37" s="493"/>
      <c r="DT37" s="493"/>
      <c r="DU37" s="493"/>
      <c r="DV37" s="493"/>
      <c r="DW37" s="493"/>
      <c r="DX37" s="493"/>
      <c r="DY37" s="493">
        <v>1.1499999999999999</v>
      </c>
      <c r="DZ37" s="493"/>
      <c r="EA37" s="493"/>
      <c r="EB37" s="493"/>
      <c r="EC37" s="493"/>
      <c r="ED37" s="493"/>
      <c r="EE37" s="493"/>
      <c r="EF37" s="493"/>
      <c r="EG37" s="493"/>
      <c r="EH37" s="493"/>
      <c r="EI37" s="493"/>
      <c r="EJ37" s="493"/>
      <c r="EK37" s="493"/>
      <c r="EL37" s="493"/>
      <c r="EM37" s="493"/>
      <c r="EN37" s="493"/>
      <c r="EO37" s="495">
        <v>873963.86</v>
      </c>
      <c r="EP37" s="495"/>
      <c r="EQ37" s="495"/>
      <c r="ER37" s="495"/>
      <c r="ES37" s="495"/>
      <c r="ET37" s="495"/>
      <c r="EU37" s="495"/>
      <c r="EV37" s="495"/>
      <c r="EW37" s="495"/>
      <c r="EX37" s="495"/>
      <c r="EY37" s="495"/>
      <c r="EZ37" s="495"/>
      <c r="FA37" s="495"/>
      <c r="FB37" s="495"/>
      <c r="FC37" s="495"/>
      <c r="FD37" s="495"/>
      <c r="FE37" s="495"/>
    </row>
    <row r="38" spans="1:161">
      <c r="A38" s="499"/>
      <c r="B38" s="499"/>
      <c r="C38" s="499"/>
      <c r="D38" s="499"/>
      <c r="E38" s="499"/>
      <c r="F38" s="499"/>
      <c r="G38" s="500"/>
      <c r="H38" s="500"/>
      <c r="I38" s="500"/>
      <c r="J38" s="500"/>
      <c r="K38" s="500"/>
      <c r="L38" s="500"/>
      <c r="M38" s="500"/>
      <c r="N38" s="500"/>
      <c r="O38" s="500"/>
      <c r="P38" s="500"/>
      <c r="Q38" s="500"/>
      <c r="R38" s="500"/>
      <c r="S38" s="500"/>
      <c r="T38" s="500"/>
      <c r="U38" s="500"/>
      <c r="V38" s="500"/>
      <c r="W38" s="500"/>
      <c r="X38" s="500"/>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5"/>
      <c r="EP38" s="495"/>
      <c r="EQ38" s="495"/>
      <c r="ER38" s="495"/>
      <c r="ES38" s="495"/>
      <c r="ET38" s="495"/>
      <c r="EU38" s="495"/>
      <c r="EV38" s="495"/>
      <c r="EW38" s="495"/>
      <c r="EX38" s="495"/>
      <c r="EY38" s="495"/>
      <c r="EZ38" s="495"/>
      <c r="FA38" s="495"/>
      <c r="FB38" s="495"/>
      <c r="FC38" s="495"/>
      <c r="FD38" s="495"/>
      <c r="FE38" s="495"/>
    </row>
    <row r="39" spans="1:161">
      <c r="A39" s="499"/>
      <c r="B39" s="499"/>
      <c r="C39" s="499"/>
      <c r="D39" s="499"/>
      <c r="E39" s="499"/>
      <c r="F39" s="499"/>
      <c r="G39" s="500"/>
      <c r="H39" s="500"/>
      <c r="I39" s="500"/>
      <c r="J39" s="500"/>
      <c r="K39" s="500"/>
      <c r="L39" s="500"/>
      <c r="M39" s="500"/>
      <c r="N39" s="500"/>
      <c r="O39" s="500"/>
      <c r="P39" s="500"/>
      <c r="Q39" s="500"/>
      <c r="R39" s="500"/>
      <c r="S39" s="500"/>
      <c r="T39" s="500"/>
      <c r="U39" s="500"/>
      <c r="V39" s="500"/>
      <c r="W39" s="500"/>
      <c r="X39" s="500"/>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3"/>
      <c r="CW39" s="493"/>
      <c r="CX39" s="493"/>
      <c r="CY39" s="493"/>
      <c r="CZ39" s="493"/>
      <c r="DA39" s="493"/>
      <c r="DB39" s="493"/>
      <c r="DC39" s="493"/>
      <c r="DD39" s="493"/>
      <c r="DE39" s="493"/>
      <c r="DF39" s="493"/>
      <c r="DG39" s="493"/>
      <c r="DH39" s="493"/>
      <c r="DI39" s="493"/>
      <c r="DJ39" s="493"/>
      <c r="DK39" s="493"/>
      <c r="DL39" s="493"/>
      <c r="DM39" s="493"/>
      <c r="DN39" s="493"/>
      <c r="DO39" s="493"/>
      <c r="DP39" s="493"/>
      <c r="DQ39" s="493"/>
      <c r="DR39" s="493"/>
      <c r="DS39" s="493"/>
      <c r="DT39" s="493"/>
      <c r="DU39" s="493"/>
      <c r="DV39" s="493"/>
      <c r="DW39" s="493"/>
      <c r="DX39" s="493"/>
      <c r="DY39" s="493"/>
      <c r="DZ39" s="493"/>
      <c r="EA39" s="493"/>
      <c r="EB39" s="493"/>
      <c r="EC39" s="493"/>
      <c r="ED39" s="493"/>
      <c r="EE39" s="493"/>
      <c r="EF39" s="493"/>
      <c r="EG39" s="493"/>
      <c r="EH39" s="493"/>
      <c r="EI39" s="493"/>
      <c r="EJ39" s="493"/>
      <c r="EK39" s="493"/>
      <c r="EL39" s="493"/>
      <c r="EM39" s="493"/>
      <c r="EN39" s="493"/>
      <c r="EO39" s="495"/>
      <c r="EP39" s="495"/>
      <c r="EQ39" s="495"/>
      <c r="ER39" s="495"/>
      <c r="ES39" s="495"/>
      <c r="ET39" s="495"/>
      <c r="EU39" s="495"/>
      <c r="EV39" s="495"/>
      <c r="EW39" s="495"/>
      <c r="EX39" s="495"/>
      <c r="EY39" s="495"/>
      <c r="EZ39" s="495"/>
      <c r="FA39" s="495"/>
      <c r="FB39" s="495"/>
      <c r="FC39" s="495"/>
      <c r="FD39" s="495"/>
      <c r="FE39" s="495"/>
    </row>
    <row r="40" spans="1:161">
      <c r="A40" s="496" t="s">
        <v>471</v>
      </c>
      <c r="B40" s="497"/>
      <c r="C40" s="497"/>
      <c r="D40" s="497"/>
      <c r="E40" s="497"/>
      <c r="F40" s="497"/>
      <c r="G40" s="497"/>
      <c r="H40" s="497"/>
      <c r="I40" s="497"/>
      <c r="J40" s="497"/>
      <c r="K40" s="497"/>
      <c r="L40" s="497"/>
      <c r="M40" s="497"/>
      <c r="N40" s="497"/>
      <c r="O40" s="497"/>
      <c r="P40" s="497"/>
      <c r="Q40" s="497"/>
      <c r="R40" s="497"/>
      <c r="S40" s="497"/>
      <c r="T40" s="497"/>
      <c r="U40" s="497"/>
      <c r="V40" s="497"/>
      <c r="W40" s="497"/>
      <c r="X40" s="498"/>
      <c r="Y40" s="493" t="s">
        <v>47</v>
      </c>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t="s">
        <v>47</v>
      </c>
      <c r="BG40" s="493"/>
      <c r="BH40" s="493"/>
      <c r="BI40" s="493"/>
      <c r="BJ40" s="493"/>
      <c r="BK40" s="493"/>
      <c r="BL40" s="493"/>
      <c r="BM40" s="493"/>
      <c r="BN40" s="493"/>
      <c r="BO40" s="493"/>
      <c r="BP40" s="493"/>
      <c r="BQ40" s="493"/>
      <c r="BR40" s="493"/>
      <c r="BS40" s="493"/>
      <c r="BT40" s="493"/>
      <c r="BU40" s="493"/>
      <c r="BV40" s="493"/>
      <c r="BW40" s="493"/>
      <c r="BX40" s="493" t="s">
        <v>47</v>
      </c>
      <c r="BY40" s="493"/>
      <c r="BZ40" s="493"/>
      <c r="CA40" s="493"/>
      <c r="CB40" s="493"/>
      <c r="CC40" s="493"/>
      <c r="CD40" s="493"/>
      <c r="CE40" s="493"/>
      <c r="CF40" s="493"/>
      <c r="CG40" s="493"/>
      <c r="CH40" s="493"/>
      <c r="CI40" s="493"/>
      <c r="CJ40" s="493"/>
      <c r="CK40" s="493"/>
      <c r="CL40" s="493"/>
      <c r="CM40" s="493"/>
      <c r="CN40" s="493"/>
      <c r="CO40" s="493"/>
      <c r="CP40" s="493"/>
      <c r="CQ40" s="493" t="s">
        <v>47</v>
      </c>
      <c r="CR40" s="493"/>
      <c r="CS40" s="493"/>
      <c r="CT40" s="493"/>
      <c r="CU40" s="493"/>
      <c r="CV40" s="493"/>
      <c r="CW40" s="493"/>
      <c r="CX40" s="493"/>
      <c r="CY40" s="493"/>
      <c r="CZ40" s="493"/>
      <c r="DA40" s="493"/>
      <c r="DB40" s="493"/>
      <c r="DC40" s="493"/>
      <c r="DD40" s="493"/>
      <c r="DE40" s="493"/>
      <c r="DF40" s="493"/>
      <c r="DG40" s="493"/>
      <c r="DH40" s="493"/>
      <c r="DI40" s="493" t="s">
        <v>47</v>
      </c>
      <c r="DJ40" s="493"/>
      <c r="DK40" s="493"/>
      <c r="DL40" s="493"/>
      <c r="DM40" s="493"/>
      <c r="DN40" s="493"/>
      <c r="DO40" s="493"/>
      <c r="DP40" s="493"/>
      <c r="DQ40" s="493"/>
      <c r="DR40" s="493"/>
      <c r="DS40" s="493"/>
      <c r="DT40" s="493"/>
      <c r="DU40" s="493"/>
      <c r="DV40" s="493"/>
      <c r="DW40" s="493"/>
      <c r="DX40" s="493"/>
      <c r="DY40" s="493" t="s">
        <v>47</v>
      </c>
      <c r="DZ40" s="493"/>
      <c r="EA40" s="493"/>
      <c r="EB40" s="493"/>
      <c r="EC40" s="493"/>
      <c r="ED40" s="493"/>
      <c r="EE40" s="493"/>
      <c r="EF40" s="493"/>
      <c r="EG40" s="493"/>
      <c r="EH40" s="493"/>
      <c r="EI40" s="493"/>
      <c r="EJ40" s="493"/>
      <c r="EK40" s="493"/>
      <c r="EL40" s="493"/>
      <c r="EM40" s="493"/>
      <c r="EN40" s="493"/>
      <c r="EO40" s="494">
        <f>SUM(EO36+EO37)</f>
        <v>1028799.9979999999</v>
      </c>
      <c r="EP40" s="495"/>
      <c r="EQ40" s="495"/>
      <c r="ER40" s="495"/>
      <c r="ES40" s="495"/>
      <c r="ET40" s="495"/>
      <c r="EU40" s="495"/>
      <c r="EV40" s="495"/>
      <c r="EW40" s="495"/>
      <c r="EX40" s="495"/>
      <c r="EY40" s="495"/>
      <c r="EZ40" s="495"/>
      <c r="FA40" s="495"/>
      <c r="FB40" s="495"/>
      <c r="FC40" s="495"/>
      <c r="FD40" s="495"/>
      <c r="FE40" s="495"/>
    </row>
  </sheetData>
  <mergeCells count="162">
    <mergeCell ref="DA2:FE2"/>
    <mergeCell ref="A8:FE8"/>
    <mergeCell ref="A10:FE10"/>
    <mergeCell ref="A13:FE13"/>
    <mergeCell ref="X15:FE15"/>
    <mergeCell ref="A16:AO16"/>
    <mergeCell ref="AP16:FE16"/>
    <mergeCell ref="EO18:FE20"/>
    <mergeCell ref="AO19:BE20"/>
    <mergeCell ref="BF19:DH19"/>
    <mergeCell ref="BF20:BW20"/>
    <mergeCell ref="BX20:CP20"/>
    <mergeCell ref="CQ20:DH20"/>
    <mergeCell ref="A18:F20"/>
    <mergeCell ref="G18:X20"/>
    <mergeCell ref="Y18:AN20"/>
    <mergeCell ref="AO18:DH18"/>
    <mergeCell ref="DI18:DX20"/>
    <mergeCell ref="DY18:EN20"/>
    <mergeCell ref="CQ21:DH21"/>
    <mergeCell ref="DI21:DX21"/>
    <mergeCell ref="DY21:EN21"/>
    <mergeCell ref="EO21:FE21"/>
    <mergeCell ref="A22:F22"/>
    <mergeCell ref="G22:X22"/>
    <mergeCell ref="Y22:AN22"/>
    <mergeCell ref="AO22:BE22"/>
    <mergeCell ref="BF22:BW22"/>
    <mergeCell ref="BX22:CP22"/>
    <mergeCell ref="A21:F21"/>
    <mergeCell ref="G21:X21"/>
    <mergeCell ref="Y21:AN21"/>
    <mergeCell ref="AO21:BE21"/>
    <mergeCell ref="BF21:BW21"/>
    <mergeCell ref="BX21:CP21"/>
    <mergeCell ref="CQ22:DH22"/>
    <mergeCell ref="DI22:DX22"/>
    <mergeCell ref="DY22:EN22"/>
    <mergeCell ref="EO22:FE22"/>
    <mergeCell ref="EO23:FE23"/>
    <mergeCell ref="A24:F24"/>
    <mergeCell ref="G24:X24"/>
    <mergeCell ref="Y24:AN24"/>
    <mergeCell ref="AO24:BE24"/>
    <mergeCell ref="BF24:BW24"/>
    <mergeCell ref="BX24:CP24"/>
    <mergeCell ref="CQ24:DH24"/>
    <mergeCell ref="DI24:DX24"/>
    <mergeCell ref="DY24:EN24"/>
    <mergeCell ref="EO24:FE24"/>
    <mergeCell ref="A23:F23"/>
    <mergeCell ref="G23:X23"/>
    <mergeCell ref="Y23:AN23"/>
    <mergeCell ref="AO23:BE23"/>
    <mergeCell ref="BF23:BW23"/>
    <mergeCell ref="BX23:CP23"/>
    <mergeCell ref="CQ23:DH23"/>
    <mergeCell ref="DI23:DX23"/>
    <mergeCell ref="DY23:EN23"/>
    <mergeCell ref="EO25:FE25"/>
    <mergeCell ref="A26:F26"/>
    <mergeCell ref="G26:X26"/>
    <mergeCell ref="Y26:AN26"/>
    <mergeCell ref="AO26:BE26"/>
    <mergeCell ref="BF26:BW26"/>
    <mergeCell ref="BX26:CP26"/>
    <mergeCell ref="DI27:DX27"/>
    <mergeCell ref="DY27:EN27"/>
    <mergeCell ref="EO27:FE27"/>
    <mergeCell ref="A25:F25"/>
    <mergeCell ref="G25:X25"/>
    <mergeCell ref="Y25:AN25"/>
    <mergeCell ref="AO25:BE25"/>
    <mergeCell ref="BF25:BW25"/>
    <mergeCell ref="BX25:CP25"/>
    <mergeCell ref="CQ25:DH25"/>
    <mergeCell ref="DI25:DX25"/>
    <mergeCell ref="DY25:EN25"/>
    <mergeCell ref="X29:FE29"/>
    <mergeCell ref="A30:AO30"/>
    <mergeCell ref="AP30:FE30"/>
    <mergeCell ref="CQ26:DH26"/>
    <mergeCell ref="DI26:DX26"/>
    <mergeCell ref="DY26:EN26"/>
    <mergeCell ref="EO26:FE26"/>
    <mergeCell ref="A27:X27"/>
    <mergeCell ref="Y27:AN27"/>
    <mergeCell ref="AO27:BE27"/>
    <mergeCell ref="BF27:BW27"/>
    <mergeCell ref="BX27:CP27"/>
    <mergeCell ref="CQ27:DH27"/>
    <mergeCell ref="EO32:FE34"/>
    <mergeCell ref="AO33:BE34"/>
    <mergeCell ref="BF33:DH33"/>
    <mergeCell ref="BF34:BW34"/>
    <mergeCell ref="BX34:CP34"/>
    <mergeCell ref="CQ34:DH34"/>
    <mergeCell ref="A32:F34"/>
    <mergeCell ref="G32:X34"/>
    <mergeCell ref="Y32:AN34"/>
    <mergeCell ref="AO32:DH32"/>
    <mergeCell ref="DI32:DX34"/>
    <mergeCell ref="DY32:EN34"/>
    <mergeCell ref="CQ35:DH35"/>
    <mergeCell ref="DI35:DX35"/>
    <mergeCell ref="DY35:EN35"/>
    <mergeCell ref="EO35:FE35"/>
    <mergeCell ref="A36:F36"/>
    <mergeCell ref="G36:X36"/>
    <mergeCell ref="Y36:AN36"/>
    <mergeCell ref="AO36:BE36"/>
    <mergeCell ref="BF36:BW36"/>
    <mergeCell ref="BX36:CP36"/>
    <mergeCell ref="A35:F35"/>
    <mergeCell ref="G35:X35"/>
    <mergeCell ref="Y35:AN35"/>
    <mergeCell ref="AO35:BE35"/>
    <mergeCell ref="BF35:BW35"/>
    <mergeCell ref="BX35:CP35"/>
    <mergeCell ref="CQ36:DH36"/>
    <mergeCell ref="DI36:DX36"/>
    <mergeCell ref="DY36:EN36"/>
    <mergeCell ref="EO36:FE36"/>
    <mergeCell ref="EO37:FE37"/>
    <mergeCell ref="A38:F38"/>
    <mergeCell ref="G38:X38"/>
    <mergeCell ref="Y38:AN38"/>
    <mergeCell ref="AO38:BE38"/>
    <mergeCell ref="BF38:BW38"/>
    <mergeCell ref="BX38:CP38"/>
    <mergeCell ref="CQ38:DH38"/>
    <mergeCell ref="DI38:DX38"/>
    <mergeCell ref="DY38:EN38"/>
    <mergeCell ref="EO38:FE38"/>
    <mergeCell ref="A37:F37"/>
    <mergeCell ref="G37:X37"/>
    <mergeCell ref="Y37:AN37"/>
    <mergeCell ref="AO37:BE37"/>
    <mergeCell ref="BF37:BW37"/>
    <mergeCell ref="BX37:CP37"/>
    <mergeCell ref="CQ37:DH37"/>
    <mergeCell ref="DI37:DX37"/>
    <mergeCell ref="DY37:EN37"/>
    <mergeCell ref="A39:F39"/>
    <mergeCell ref="G39:X39"/>
    <mergeCell ref="Y39:AN39"/>
    <mergeCell ref="AO39:BE39"/>
    <mergeCell ref="BF39:BW39"/>
    <mergeCell ref="BX39:CP39"/>
    <mergeCell ref="DI40:DX40"/>
    <mergeCell ref="DY40:EN40"/>
    <mergeCell ref="EO40:FE40"/>
    <mergeCell ref="CQ39:DH39"/>
    <mergeCell ref="DI39:DX39"/>
    <mergeCell ref="DY39:EN39"/>
    <mergeCell ref="EO39:FE39"/>
    <mergeCell ref="A40:X40"/>
    <mergeCell ref="Y40:AN40"/>
    <mergeCell ref="AO40:BE40"/>
    <mergeCell ref="BF40:BW40"/>
    <mergeCell ref="BX40:CP40"/>
    <mergeCell ref="CQ40:DH40"/>
  </mergeCells>
  <pageMargins left="0.59055118110236227" right="0.51181102362204722" top="0.78740157480314965" bottom="0.39370078740157483" header="0.19685039370078741" footer="0.19685039370078741"/>
  <pageSetup paperSize="9" scale="98"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3.xml><?xml version="1.0" encoding="utf-8"?>
<worksheet xmlns="http://schemas.openxmlformats.org/spreadsheetml/2006/main" xmlns:r="http://schemas.openxmlformats.org/officeDocument/2006/relationships">
  <sheetPr>
    <tabColor theme="0"/>
  </sheetPr>
  <dimension ref="A1:DA230"/>
  <sheetViews>
    <sheetView view="pageBreakPreview" topLeftCell="A214" zoomScale="130" zoomScaleSheetLayoutView="130" workbookViewId="0">
      <selection activeCell="BA232" sqref="BA232:BB235"/>
    </sheetView>
  </sheetViews>
  <sheetFormatPr defaultColWidth="0.85546875" defaultRowHeight="12" customHeight="1"/>
  <cols>
    <col min="1" max="22" width="0.85546875" style="72"/>
    <col min="23" max="23" width="1.5703125" style="72" customWidth="1"/>
    <col min="24" max="40" width="0.85546875" style="72"/>
    <col min="41" max="41" width="0.85546875" style="72" customWidth="1"/>
    <col min="42" max="16384" width="0.85546875" style="72"/>
  </cols>
  <sheetData>
    <row r="1" spans="1:105" ht="3" customHeight="1"/>
    <row r="2" spans="1:105" s="106" customFormat="1" ht="14.25">
      <c r="A2" s="521" t="s">
        <v>542</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c r="CG2" s="521"/>
      <c r="CH2" s="521"/>
      <c r="CI2" s="521"/>
      <c r="CJ2" s="521"/>
      <c r="CK2" s="521"/>
      <c r="CL2" s="521"/>
      <c r="CM2" s="521"/>
      <c r="CN2" s="521"/>
      <c r="CO2" s="521"/>
      <c r="CP2" s="521"/>
      <c r="CQ2" s="521"/>
      <c r="CR2" s="521"/>
      <c r="CS2" s="521"/>
      <c r="CT2" s="521"/>
      <c r="CU2" s="521"/>
      <c r="CV2" s="521"/>
      <c r="CW2" s="521"/>
      <c r="CX2" s="521"/>
      <c r="CY2" s="521"/>
      <c r="CZ2" s="521"/>
      <c r="DA2" s="521"/>
    </row>
    <row r="3" spans="1:105" ht="10.5" customHeight="1"/>
    <row r="4" spans="1:105" s="104" customFormat="1" ht="45" customHeight="1">
      <c r="A4" s="508" t="s">
        <v>482</v>
      </c>
      <c r="B4" s="509"/>
      <c r="C4" s="509"/>
      <c r="D4" s="509"/>
      <c r="E4" s="509"/>
      <c r="F4" s="510"/>
      <c r="G4" s="508" t="s">
        <v>537</v>
      </c>
      <c r="H4" s="509"/>
      <c r="I4" s="509"/>
      <c r="J4" s="509"/>
      <c r="K4" s="509"/>
      <c r="L4" s="509"/>
      <c r="M4" s="509"/>
      <c r="N4" s="509"/>
      <c r="O4" s="509"/>
      <c r="P4" s="509"/>
      <c r="Q4" s="509"/>
      <c r="R4" s="509"/>
      <c r="S4" s="509"/>
      <c r="T4" s="509"/>
      <c r="U4" s="509"/>
      <c r="V4" s="509"/>
      <c r="W4" s="509"/>
      <c r="X4" s="509"/>
      <c r="Y4" s="509"/>
      <c r="Z4" s="509"/>
      <c r="AA4" s="509"/>
      <c r="AB4" s="509"/>
      <c r="AC4" s="509"/>
      <c r="AD4" s="510"/>
      <c r="AE4" s="508" t="s">
        <v>541</v>
      </c>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10"/>
      <c r="BD4" s="508" t="s">
        <v>540</v>
      </c>
      <c r="BE4" s="509"/>
      <c r="BF4" s="509"/>
      <c r="BG4" s="509"/>
      <c r="BH4" s="509"/>
      <c r="BI4" s="509"/>
      <c r="BJ4" s="509"/>
      <c r="BK4" s="509"/>
      <c r="BL4" s="509"/>
      <c r="BM4" s="509"/>
      <c r="BN4" s="509"/>
      <c r="BO4" s="509"/>
      <c r="BP4" s="509"/>
      <c r="BQ4" s="509"/>
      <c r="BR4" s="509"/>
      <c r="BS4" s="510"/>
      <c r="BT4" s="508" t="s">
        <v>539</v>
      </c>
      <c r="BU4" s="509"/>
      <c r="BV4" s="509"/>
      <c r="BW4" s="509"/>
      <c r="BX4" s="509"/>
      <c r="BY4" s="509"/>
      <c r="BZ4" s="509"/>
      <c r="CA4" s="509"/>
      <c r="CB4" s="509"/>
      <c r="CC4" s="509"/>
      <c r="CD4" s="509"/>
      <c r="CE4" s="509"/>
      <c r="CF4" s="509"/>
      <c r="CG4" s="509"/>
      <c r="CH4" s="509"/>
      <c r="CI4" s="510"/>
      <c r="CJ4" s="508" t="s">
        <v>511</v>
      </c>
      <c r="CK4" s="509"/>
      <c r="CL4" s="509"/>
      <c r="CM4" s="509"/>
      <c r="CN4" s="509"/>
      <c r="CO4" s="509"/>
      <c r="CP4" s="509"/>
      <c r="CQ4" s="509"/>
      <c r="CR4" s="509"/>
      <c r="CS4" s="509"/>
      <c r="CT4" s="509"/>
      <c r="CU4" s="509"/>
      <c r="CV4" s="509"/>
      <c r="CW4" s="509"/>
      <c r="CX4" s="509"/>
      <c r="CY4" s="509"/>
      <c r="CZ4" s="509"/>
      <c r="DA4" s="510"/>
    </row>
    <row r="5" spans="1:105" s="70" customFormat="1" ht="12.75">
      <c r="A5" s="504">
        <v>1</v>
      </c>
      <c r="B5" s="504"/>
      <c r="C5" s="504"/>
      <c r="D5" s="504"/>
      <c r="E5" s="504"/>
      <c r="F5" s="504"/>
      <c r="G5" s="504">
        <v>2</v>
      </c>
      <c r="H5" s="504"/>
      <c r="I5" s="504"/>
      <c r="J5" s="504"/>
      <c r="K5" s="504"/>
      <c r="L5" s="504"/>
      <c r="M5" s="504"/>
      <c r="N5" s="504"/>
      <c r="O5" s="504"/>
      <c r="P5" s="504"/>
      <c r="Q5" s="504"/>
      <c r="R5" s="504"/>
      <c r="S5" s="504"/>
      <c r="T5" s="504"/>
      <c r="U5" s="504"/>
      <c r="V5" s="504"/>
      <c r="W5" s="504"/>
      <c r="X5" s="504"/>
      <c r="Y5" s="504"/>
      <c r="Z5" s="504"/>
      <c r="AA5" s="504"/>
      <c r="AB5" s="504"/>
      <c r="AC5" s="504"/>
      <c r="AD5" s="504"/>
      <c r="AE5" s="504">
        <v>3</v>
      </c>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v>4</v>
      </c>
      <c r="BE5" s="504"/>
      <c r="BF5" s="504"/>
      <c r="BG5" s="504"/>
      <c r="BH5" s="504"/>
      <c r="BI5" s="504"/>
      <c r="BJ5" s="504"/>
      <c r="BK5" s="504"/>
      <c r="BL5" s="504"/>
      <c r="BM5" s="504"/>
      <c r="BN5" s="504"/>
      <c r="BO5" s="504"/>
      <c r="BP5" s="504"/>
      <c r="BQ5" s="504"/>
      <c r="BR5" s="504"/>
      <c r="BS5" s="504"/>
      <c r="BT5" s="504">
        <v>5</v>
      </c>
      <c r="BU5" s="504"/>
      <c r="BV5" s="504"/>
      <c r="BW5" s="504"/>
      <c r="BX5" s="504"/>
      <c r="BY5" s="504"/>
      <c r="BZ5" s="504"/>
      <c r="CA5" s="504"/>
      <c r="CB5" s="504"/>
      <c r="CC5" s="504"/>
      <c r="CD5" s="504"/>
      <c r="CE5" s="504"/>
      <c r="CF5" s="504"/>
      <c r="CG5" s="504"/>
      <c r="CH5" s="504"/>
      <c r="CI5" s="504"/>
      <c r="CJ5" s="504">
        <v>6</v>
      </c>
      <c r="CK5" s="504"/>
      <c r="CL5" s="504"/>
      <c r="CM5" s="504"/>
      <c r="CN5" s="504"/>
      <c r="CO5" s="504"/>
      <c r="CP5" s="504"/>
      <c r="CQ5" s="504"/>
      <c r="CR5" s="504"/>
      <c r="CS5" s="504"/>
      <c r="CT5" s="504"/>
      <c r="CU5" s="504"/>
      <c r="CV5" s="504"/>
      <c r="CW5" s="504"/>
      <c r="CX5" s="504"/>
      <c r="CY5" s="504"/>
      <c r="CZ5" s="504"/>
      <c r="DA5" s="504"/>
    </row>
    <row r="6" spans="1:105" s="69" customFormat="1" ht="15" customHeight="1">
      <c r="A6" s="499"/>
      <c r="B6" s="499"/>
      <c r="C6" s="499"/>
      <c r="D6" s="499"/>
      <c r="E6" s="499"/>
      <c r="F6" s="499"/>
      <c r="G6" s="500"/>
      <c r="H6" s="500"/>
      <c r="I6" s="500"/>
      <c r="J6" s="500"/>
      <c r="K6" s="500"/>
      <c r="L6" s="500"/>
      <c r="M6" s="500"/>
      <c r="N6" s="500"/>
      <c r="O6" s="500"/>
      <c r="P6" s="500"/>
      <c r="Q6" s="500"/>
      <c r="R6" s="500"/>
      <c r="S6" s="500"/>
      <c r="T6" s="500"/>
      <c r="U6" s="500"/>
      <c r="V6" s="500"/>
      <c r="W6" s="500"/>
      <c r="X6" s="500"/>
      <c r="Y6" s="500"/>
      <c r="Z6" s="500"/>
      <c r="AA6" s="500"/>
      <c r="AB6" s="500"/>
      <c r="AC6" s="500"/>
      <c r="AD6" s="500"/>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3"/>
      <c r="CW6" s="493"/>
      <c r="CX6" s="493"/>
      <c r="CY6" s="493"/>
      <c r="CZ6" s="493"/>
      <c r="DA6" s="493"/>
    </row>
    <row r="7" spans="1:105" s="69" customFormat="1" ht="15" customHeight="1">
      <c r="A7" s="499"/>
      <c r="B7" s="499"/>
      <c r="C7" s="499"/>
      <c r="D7" s="499"/>
      <c r="E7" s="499"/>
      <c r="F7" s="499"/>
      <c r="G7" s="500"/>
      <c r="H7" s="500"/>
      <c r="I7" s="500"/>
      <c r="J7" s="500"/>
      <c r="K7" s="500"/>
      <c r="L7" s="500"/>
      <c r="M7" s="500"/>
      <c r="N7" s="500"/>
      <c r="O7" s="500"/>
      <c r="P7" s="500"/>
      <c r="Q7" s="500"/>
      <c r="R7" s="500"/>
      <c r="S7" s="500"/>
      <c r="T7" s="500"/>
      <c r="U7" s="500"/>
      <c r="V7" s="500"/>
      <c r="W7" s="500"/>
      <c r="X7" s="500"/>
      <c r="Y7" s="500"/>
      <c r="Z7" s="500"/>
      <c r="AA7" s="500"/>
      <c r="AB7" s="500"/>
      <c r="AC7" s="500"/>
      <c r="AD7" s="500"/>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3"/>
      <c r="CW7" s="493"/>
      <c r="CX7" s="493"/>
      <c r="CY7" s="493"/>
      <c r="CZ7" s="493"/>
      <c r="DA7" s="493"/>
    </row>
    <row r="8" spans="1:105" s="69" customFormat="1" ht="15" customHeight="1">
      <c r="A8" s="499"/>
      <c r="B8" s="499"/>
      <c r="C8" s="499"/>
      <c r="D8" s="499"/>
      <c r="E8" s="499"/>
      <c r="F8" s="499"/>
      <c r="G8" s="497" t="s">
        <v>471</v>
      </c>
      <c r="H8" s="497"/>
      <c r="I8" s="497"/>
      <c r="J8" s="497"/>
      <c r="K8" s="497"/>
      <c r="L8" s="497"/>
      <c r="M8" s="497"/>
      <c r="N8" s="497"/>
      <c r="O8" s="497"/>
      <c r="P8" s="497"/>
      <c r="Q8" s="497"/>
      <c r="R8" s="497"/>
      <c r="S8" s="497"/>
      <c r="T8" s="497"/>
      <c r="U8" s="497"/>
      <c r="V8" s="497"/>
      <c r="W8" s="497"/>
      <c r="X8" s="497"/>
      <c r="Y8" s="497"/>
      <c r="Z8" s="497"/>
      <c r="AA8" s="497"/>
      <c r="AB8" s="497"/>
      <c r="AC8" s="497"/>
      <c r="AD8" s="498"/>
      <c r="AE8" s="493" t="s">
        <v>47</v>
      </c>
      <c r="AF8" s="493"/>
      <c r="AG8" s="493"/>
      <c r="AH8" s="493"/>
      <c r="AI8" s="493"/>
      <c r="AJ8" s="493"/>
      <c r="AK8" s="493"/>
      <c r="AL8" s="493"/>
      <c r="AM8" s="493"/>
      <c r="AN8" s="493"/>
      <c r="AO8" s="493"/>
      <c r="AP8" s="493"/>
      <c r="AQ8" s="493"/>
      <c r="AR8" s="493"/>
      <c r="AS8" s="493"/>
      <c r="AT8" s="493"/>
      <c r="AU8" s="493"/>
      <c r="AV8" s="493"/>
      <c r="AW8" s="493"/>
      <c r="AX8" s="493"/>
      <c r="AY8" s="493"/>
      <c r="AZ8" s="493"/>
      <c r="BA8" s="493"/>
      <c r="BB8" s="493"/>
      <c r="BC8" s="493"/>
      <c r="BD8" s="493" t="s">
        <v>47</v>
      </c>
      <c r="BE8" s="493"/>
      <c r="BF8" s="493"/>
      <c r="BG8" s="493"/>
      <c r="BH8" s="493"/>
      <c r="BI8" s="493"/>
      <c r="BJ8" s="493"/>
      <c r="BK8" s="493"/>
      <c r="BL8" s="493"/>
      <c r="BM8" s="493"/>
      <c r="BN8" s="493"/>
      <c r="BO8" s="493"/>
      <c r="BP8" s="493"/>
      <c r="BQ8" s="493"/>
      <c r="BR8" s="493"/>
      <c r="BS8" s="493"/>
      <c r="BT8" s="493" t="s">
        <v>47</v>
      </c>
      <c r="BU8" s="493"/>
      <c r="BV8" s="493"/>
      <c r="BW8" s="493"/>
      <c r="BX8" s="493"/>
      <c r="BY8" s="493"/>
      <c r="BZ8" s="493"/>
      <c r="CA8" s="493"/>
      <c r="CB8" s="493"/>
      <c r="CC8" s="493"/>
      <c r="CD8" s="493"/>
      <c r="CE8" s="493"/>
      <c r="CF8" s="493"/>
      <c r="CG8" s="493"/>
      <c r="CH8" s="493"/>
      <c r="CI8" s="493"/>
      <c r="CJ8" s="493"/>
      <c r="CK8" s="493"/>
      <c r="CL8" s="493"/>
      <c r="CM8" s="493"/>
      <c r="CN8" s="493"/>
      <c r="CO8" s="493"/>
      <c r="CP8" s="493"/>
      <c r="CQ8" s="493"/>
      <c r="CR8" s="493"/>
      <c r="CS8" s="493"/>
      <c r="CT8" s="493"/>
      <c r="CU8" s="493"/>
      <c r="CV8" s="493"/>
      <c r="CW8" s="493"/>
      <c r="CX8" s="493"/>
      <c r="CY8" s="493"/>
      <c r="CZ8" s="493"/>
      <c r="DA8" s="493"/>
    </row>
    <row r="10" spans="1:105" s="106" customFormat="1" ht="14.25">
      <c r="A10" s="521" t="s">
        <v>538</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row>
    <row r="11" spans="1:105" ht="10.5" customHeight="1"/>
    <row r="12" spans="1:105" s="104" customFormat="1" ht="55.5" customHeight="1">
      <c r="A12" s="508" t="s">
        <v>482</v>
      </c>
      <c r="B12" s="509"/>
      <c r="C12" s="509"/>
      <c r="D12" s="509"/>
      <c r="E12" s="509"/>
      <c r="F12" s="510"/>
      <c r="G12" s="508" t="s">
        <v>537</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c r="AE12" s="508" t="s">
        <v>536</v>
      </c>
      <c r="AF12" s="509"/>
      <c r="AG12" s="509"/>
      <c r="AH12" s="509"/>
      <c r="AI12" s="509"/>
      <c r="AJ12" s="509"/>
      <c r="AK12" s="509"/>
      <c r="AL12" s="509"/>
      <c r="AM12" s="509"/>
      <c r="AN12" s="509"/>
      <c r="AO12" s="509"/>
      <c r="AP12" s="509"/>
      <c r="AQ12" s="509"/>
      <c r="AR12" s="509"/>
      <c r="AS12" s="509"/>
      <c r="AT12" s="509"/>
      <c r="AU12" s="509"/>
      <c r="AV12" s="509"/>
      <c r="AW12" s="509"/>
      <c r="AX12" s="509"/>
      <c r="AY12" s="510"/>
      <c r="AZ12" s="508" t="s">
        <v>535</v>
      </c>
      <c r="BA12" s="509"/>
      <c r="BB12" s="509"/>
      <c r="BC12" s="509"/>
      <c r="BD12" s="509"/>
      <c r="BE12" s="509"/>
      <c r="BF12" s="509"/>
      <c r="BG12" s="509"/>
      <c r="BH12" s="509"/>
      <c r="BI12" s="509"/>
      <c r="BJ12" s="509"/>
      <c r="BK12" s="509"/>
      <c r="BL12" s="509"/>
      <c r="BM12" s="509"/>
      <c r="BN12" s="509"/>
      <c r="BO12" s="509"/>
      <c r="BP12" s="509"/>
      <c r="BQ12" s="510"/>
      <c r="BR12" s="508" t="s">
        <v>534</v>
      </c>
      <c r="BS12" s="509"/>
      <c r="BT12" s="509"/>
      <c r="BU12" s="509"/>
      <c r="BV12" s="509"/>
      <c r="BW12" s="509"/>
      <c r="BX12" s="509"/>
      <c r="BY12" s="509"/>
      <c r="BZ12" s="509"/>
      <c r="CA12" s="509"/>
      <c r="CB12" s="509"/>
      <c r="CC12" s="509"/>
      <c r="CD12" s="509"/>
      <c r="CE12" s="509"/>
      <c r="CF12" s="509"/>
      <c r="CG12" s="509"/>
      <c r="CH12" s="509"/>
      <c r="CI12" s="510"/>
      <c r="CJ12" s="508" t="s">
        <v>511</v>
      </c>
      <c r="CK12" s="509"/>
      <c r="CL12" s="509"/>
      <c r="CM12" s="509"/>
      <c r="CN12" s="509"/>
      <c r="CO12" s="509"/>
      <c r="CP12" s="509"/>
      <c r="CQ12" s="509"/>
      <c r="CR12" s="509"/>
      <c r="CS12" s="509"/>
      <c r="CT12" s="509"/>
      <c r="CU12" s="509"/>
      <c r="CV12" s="509"/>
      <c r="CW12" s="509"/>
      <c r="CX12" s="509"/>
      <c r="CY12" s="509"/>
      <c r="CZ12" s="509"/>
      <c r="DA12" s="510"/>
    </row>
    <row r="13" spans="1:105" s="70" customFormat="1" ht="12.75">
      <c r="A13" s="504">
        <v>1</v>
      </c>
      <c r="B13" s="504"/>
      <c r="C13" s="504"/>
      <c r="D13" s="504"/>
      <c r="E13" s="504"/>
      <c r="F13" s="504"/>
      <c r="G13" s="504">
        <v>2</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v>3</v>
      </c>
      <c r="AF13" s="504"/>
      <c r="AG13" s="504"/>
      <c r="AH13" s="504"/>
      <c r="AI13" s="504"/>
      <c r="AJ13" s="504"/>
      <c r="AK13" s="504"/>
      <c r="AL13" s="504"/>
      <c r="AM13" s="504"/>
      <c r="AN13" s="504"/>
      <c r="AO13" s="504"/>
      <c r="AP13" s="504"/>
      <c r="AQ13" s="504"/>
      <c r="AR13" s="504"/>
      <c r="AS13" s="504"/>
      <c r="AT13" s="504"/>
      <c r="AU13" s="504"/>
      <c r="AV13" s="504"/>
      <c r="AW13" s="504"/>
      <c r="AX13" s="504"/>
      <c r="AY13" s="504"/>
      <c r="AZ13" s="504">
        <v>4</v>
      </c>
      <c r="BA13" s="504"/>
      <c r="BB13" s="504"/>
      <c r="BC13" s="504"/>
      <c r="BD13" s="504"/>
      <c r="BE13" s="504"/>
      <c r="BF13" s="504"/>
      <c r="BG13" s="504"/>
      <c r="BH13" s="504"/>
      <c r="BI13" s="504"/>
      <c r="BJ13" s="504"/>
      <c r="BK13" s="504"/>
      <c r="BL13" s="504"/>
      <c r="BM13" s="504"/>
      <c r="BN13" s="504"/>
      <c r="BO13" s="504"/>
      <c r="BP13" s="504"/>
      <c r="BQ13" s="504"/>
      <c r="BR13" s="504">
        <v>5</v>
      </c>
      <c r="BS13" s="504"/>
      <c r="BT13" s="504"/>
      <c r="BU13" s="504"/>
      <c r="BV13" s="504"/>
      <c r="BW13" s="504"/>
      <c r="BX13" s="504"/>
      <c r="BY13" s="504"/>
      <c r="BZ13" s="504"/>
      <c r="CA13" s="504"/>
      <c r="CB13" s="504"/>
      <c r="CC13" s="504"/>
      <c r="CD13" s="504"/>
      <c r="CE13" s="504"/>
      <c r="CF13" s="504"/>
      <c r="CG13" s="504"/>
      <c r="CH13" s="504"/>
      <c r="CI13" s="504"/>
      <c r="CJ13" s="504">
        <v>6</v>
      </c>
      <c r="CK13" s="504"/>
      <c r="CL13" s="504"/>
      <c r="CM13" s="504"/>
      <c r="CN13" s="504"/>
      <c r="CO13" s="504"/>
      <c r="CP13" s="504"/>
      <c r="CQ13" s="504"/>
      <c r="CR13" s="504"/>
      <c r="CS13" s="504"/>
      <c r="CT13" s="504"/>
      <c r="CU13" s="504"/>
      <c r="CV13" s="504"/>
      <c r="CW13" s="504"/>
      <c r="CX13" s="504"/>
      <c r="CY13" s="504"/>
      <c r="CZ13" s="504"/>
      <c r="DA13" s="504"/>
    </row>
    <row r="14" spans="1:105" s="69" customFormat="1" ht="15" customHeight="1">
      <c r="A14" s="499"/>
      <c r="B14" s="499"/>
      <c r="C14" s="499"/>
      <c r="D14" s="499"/>
      <c r="E14" s="499"/>
      <c r="F14" s="499"/>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row>
    <row r="15" spans="1:105" s="69" customFormat="1" ht="15" customHeight="1">
      <c r="A15" s="499"/>
      <c r="B15" s="499"/>
      <c r="C15" s="499"/>
      <c r="D15" s="499"/>
      <c r="E15" s="499"/>
      <c r="F15" s="499"/>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3"/>
      <c r="CW15" s="493"/>
      <c r="CX15" s="493"/>
      <c r="CY15" s="493"/>
      <c r="CZ15" s="493"/>
      <c r="DA15" s="493"/>
    </row>
    <row r="16" spans="1:105" s="69" customFormat="1" ht="15" customHeight="1">
      <c r="A16" s="499"/>
      <c r="B16" s="499"/>
      <c r="C16" s="499"/>
      <c r="D16" s="499"/>
      <c r="E16" s="499"/>
      <c r="F16" s="499"/>
      <c r="G16" s="497" t="s">
        <v>471</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498"/>
      <c r="AE16" s="493" t="s">
        <v>47</v>
      </c>
      <c r="AF16" s="493"/>
      <c r="AG16" s="493"/>
      <c r="AH16" s="493"/>
      <c r="AI16" s="493"/>
      <c r="AJ16" s="493"/>
      <c r="AK16" s="493"/>
      <c r="AL16" s="493"/>
      <c r="AM16" s="493"/>
      <c r="AN16" s="493"/>
      <c r="AO16" s="493"/>
      <c r="AP16" s="493"/>
      <c r="AQ16" s="493"/>
      <c r="AR16" s="493"/>
      <c r="AS16" s="493"/>
      <c r="AT16" s="493"/>
      <c r="AU16" s="493"/>
      <c r="AV16" s="493"/>
      <c r="AW16" s="493"/>
      <c r="AX16" s="493"/>
      <c r="AY16" s="493"/>
      <c r="AZ16" s="493" t="s">
        <v>47</v>
      </c>
      <c r="BA16" s="493"/>
      <c r="BB16" s="493"/>
      <c r="BC16" s="493"/>
      <c r="BD16" s="493"/>
      <c r="BE16" s="493"/>
      <c r="BF16" s="493"/>
      <c r="BG16" s="493"/>
      <c r="BH16" s="493"/>
      <c r="BI16" s="493"/>
      <c r="BJ16" s="493"/>
      <c r="BK16" s="493"/>
      <c r="BL16" s="493"/>
      <c r="BM16" s="493"/>
      <c r="BN16" s="493"/>
      <c r="BO16" s="493"/>
      <c r="BP16" s="493"/>
      <c r="BQ16" s="493"/>
      <c r="BR16" s="493" t="s">
        <v>47</v>
      </c>
      <c r="BS16" s="493"/>
      <c r="BT16" s="493"/>
      <c r="BU16" s="493"/>
      <c r="BV16" s="493"/>
      <c r="BW16" s="493"/>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3"/>
      <c r="CW16" s="493"/>
      <c r="CX16" s="493"/>
      <c r="CY16" s="493"/>
      <c r="CZ16" s="493"/>
      <c r="DA16" s="493"/>
    </row>
    <row r="18" spans="1:105" s="106" customFormat="1" ht="41.25" customHeight="1">
      <c r="A18" s="552" t="s">
        <v>610</v>
      </c>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row>
    <row r="19" spans="1:105" s="106" customFormat="1" ht="11.25" customHeight="1">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row>
    <row r="20" spans="1:105" s="106" customFormat="1" ht="11.25" customHeight="1">
      <c r="A20" s="107" t="s">
        <v>484</v>
      </c>
      <c r="X20" s="505" t="s">
        <v>100</v>
      </c>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c r="CV20" s="505"/>
      <c r="CW20" s="505"/>
      <c r="CX20" s="505"/>
      <c r="CY20" s="505"/>
      <c r="CZ20" s="505"/>
      <c r="DA20" s="505"/>
    </row>
    <row r="21" spans="1:105" s="106" customFormat="1" ht="15" customHeight="1">
      <c r="A21" s="526" t="s">
        <v>524</v>
      </c>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7" t="s">
        <v>550</v>
      </c>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row>
    <row r="22" spans="1:105" ht="10.5" customHeight="1"/>
    <row r="23" spans="1:105" ht="55.5" customHeight="1">
      <c r="A23" s="508" t="s">
        <v>482</v>
      </c>
      <c r="B23" s="509"/>
      <c r="C23" s="509"/>
      <c r="D23" s="509"/>
      <c r="E23" s="509"/>
      <c r="F23" s="510"/>
      <c r="G23" s="508" t="s">
        <v>533</v>
      </c>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10"/>
      <c r="BW23" s="508" t="s">
        <v>532</v>
      </c>
      <c r="BX23" s="509"/>
      <c r="BY23" s="509"/>
      <c r="BZ23" s="509"/>
      <c r="CA23" s="509"/>
      <c r="CB23" s="509"/>
      <c r="CC23" s="509"/>
      <c r="CD23" s="509"/>
      <c r="CE23" s="509"/>
      <c r="CF23" s="509"/>
      <c r="CG23" s="509"/>
      <c r="CH23" s="509"/>
      <c r="CI23" s="509"/>
      <c r="CJ23" s="509"/>
      <c r="CK23" s="509"/>
      <c r="CL23" s="510"/>
      <c r="CM23" s="508" t="s">
        <v>531</v>
      </c>
      <c r="CN23" s="509"/>
      <c r="CO23" s="509"/>
      <c r="CP23" s="509"/>
      <c r="CQ23" s="509"/>
      <c r="CR23" s="509"/>
      <c r="CS23" s="509"/>
      <c r="CT23" s="509"/>
      <c r="CU23" s="509"/>
      <c r="CV23" s="509"/>
      <c r="CW23" s="509"/>
      <c r="CX23" s="509"/>
      <c r="CY23" s="509"/>
      <c r="CZ23" s="509"/>
      <c r="DA23" s="510"/>
    </row>
    <row r="24" spans="1:105" s="68" customFormat="1" ht="12.75">
      <c r="A24" s="504">
        <v>1</v>
      </c>
      <c r="B24" s="504"/>
      <c r="C24" s="504"/>
      <c r="D24" s="504"/>
      <c r="E24" s="504"/>
      <c r="F24" s="504"/>
      <c r="G24" s="504">
        <v>2</v>
      </c>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v>3</v>
      </c>
      <c r="BX24" s="504"/>
      <c r="BY24" s="504"/>
      <c r="BZ24" s="504"/>
      <c r="CA24" s="504"/>
      <c r="CB24" s="504"/>
      <c r="CC24" s="504"/>
      <c r="CD24" s="504"/>
      <c r="CE24" s="504"/>
      <c r="CF24" s="504"/>
      <c r="CG24" s="504"/>
      <c r="CH24" s="504"/>
      <c r="CI24" s="504"/>
      <c r="CJ24" s="504"/>
      <c r="CK24" s="504"/>
      <c r="CL24" s="504"/>
      <c r="CM24" s="504">
        <v>4</v>
      </c>
      <c r="CN24" s="504"/>
      <c r="CO24" s="504"/>
      <c r="CP24" s="504"/>
      <c r="CQ24" s="504"/>
      <c r="CR24" s="504"/>
      <c r="CS24" s="504"/>
      <c r="CT24" s="504"/>
      <c r="CU24" s="504"/>
      <c r="CV24" s="504"/>
      <c r="CW24" s="504"/>
      <c r="CX24" s="504"/>
      <c r="CY24" s="504"/>
      <c r="CZ24" s="504"/>
      <c r="DA24" s="504"/>
    </row>
    <row r="25" spans="1:105" ht="15" customHeight="1">
      <c r="A25" s="499" t="s">
        <v>11</v>
      </c>
      <c r="B25" s="499"/>
      <c r="C25" s="499"/>
      <c r="D25" s="499"/>
      <c r="E25" s="499"/>
      <c r="F25" s="499"/>
      <c r="G25" s="109"/>
      <c r="H25" s="531" t="s">
        <v>611</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2"/>
      <c r="BW25" s="495">
        <v>1337430</v>
      </c>
      <c r="BX25" s="493"/>
      <c r="BY25" s="493"/>
      <c r="BZ25" s="493"/>
      <c r="CA25" s="493"/>
      <c r="CB25" s="493"/>
      <c r="CC25" s="493"/>
      <c r="CD25" s="493"/>
      <c r="CE25" s="493"/>
      <c r="CF25" s="493"/>
      <c r="CG25" s="493"/>
      <c r="CH25" s="493"/>
      <c r="CI25" s="493"/>
      <c r="CJ25" s="493"/>
      <c r="CK25" s="493"/>
      <c r="CL25" s="493"/>
      <c r="CM25" s="493">
        <v>401229</v>
      </c>
      <c r="CN25" s="493"/>
      <c r="CO25" s="493"/>
      <c r="CP25" s="493"/>
      <c r="CQ25" s="493"/>
      <c r="CR25" s="493"/>
      <c r="CS25" s="493"/>
      <c r="CT25" s="493"/>
      <c r="CU25" s="493"/>
      <c r="CV25" s="493"/>
      <c r="CW25" s="493"/>
      <c r="CX25" s="493"/>
      <c r="CY25" s="493"/>
      <c r="CZ25" s="493"/>
      <c r="DA25" s="493"/>
    </row>
    <row r="26" spans="1:105" s="68" customFormat="1" ht="26.25" customHeight="1">
      <c r="A26" s="499" t="s">
        <v>12</v>
      </c>
      <c r="B26" s="499"/>
      <c r="C26" s="499"/>
      <c r="D26" s="499"/>
      <c r="E26" s="499"/>
      <c r="F26" s="499"/>
      <c r="G26" s="109"/>
      <c r="H26" s="531" t="s">
        <v>530</v>
      </c>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531"/>
      <c r="BN26" s="531"/>
      <c r="BO26" s="531"/>
      <c r="BP26" s="531"/>
      <c r="BQ26" s="531"/>
      <c r="BR26" s="531"/>
      <c r="BS26" s="531"/>
      <c r="BT26" s="531"/>
      <c r="BU26" s="531"/>
      <c r="BV26" s="532"/>
      <c r="BW26" s="493" t="s">
        <v>47</v>
      </c>
      <c r="BX26" s="493"/>
      <c r="BY26" s="493"/>
      <c r="BZ26" s="493"/>
      <c r="CA26" s="493"/>
      <c r="CB26" s="493"/>
      <c r="CC26" s="493"/>
      <c r="CD26" s="493"/>
      <c r="CE26" s="493"/>
      <c r="CF26" s="493"/>
      <c r="CG26" s="493"/>
      <c r="CH26" s="493"/>
      <c r="CI26" s="493"/>
      <c r="CJ26" s="493"/>
      <c r="CK26" s="493"/>
      <c r="CL26" s="493"/>
      <c r="CM26" s="533"/>
      <c r="CN26" s="534"/>
      <c r="CO26" s="534"/>
      <c r="CP26" s="534"/>
      <c r="CQ26" s="534"/>
      <c r="CR26" s="534"/>
      <c r="CS26" s="534"/>
      <c r="CT26" s="534"/>
      <c r="CU26" s="534"/>
      <c r="CV26" s="534"/>
      <c r="CW26" s="534"/>
      <c r="CX26" s="534"/>
      <c r="CY26" s="534"/>
      <c r="CZ26" s="534"/>
      <c r="DA26" s="535"/>
    </row>
    <row r="27" spans="1:105" s="68" customFormat="1" ht="12.75">
      <c r="A27" s="536" t="s">
        <v>529</v>
      </c>
      <c r="B27" s="537"/>
      <c r="C27" s="537"/>
      <c r="D27" s="537"/>
      <c r="E27" s="537"/>
      <c r="F27" s="538"/>
      <c r="G27" s="82"/>
      <c r="H27" s="539" t="s">
        <v>55</v>
      </c>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40"/>
      <c r="BW27" s="541"/>
      <c r="BX27" s="542"/>
      <c r="BY27" s="542"/>
      <c r="BZ27" s="542"/>
      <c r="CA27" s="542"/>
      <c r="CB27" s="542"/>
      <c r="CC27" s="542"/>
      <c r="CD27" s="542"/>
      <c r="CE27" s="542"/>
      <c r="CF27" s="542"/>
      <c r="CG27" s="542"/>
      <c r="CH27" s="542"/>
      <c r="CI27" s="542"/>
      <c r="CJ27" s="542"/>
      <c r="CK27" s="542"/>
      <c r="CL27" s="543"/>
      <c r="CM27" s="541"/>
      <c r="CN27" s="544"/>
      <c r="CO27" s="544"/>
      <c r="CP27" s="544"/>
      <c r="CQ27" s="544"/>
      <c r="CR27" s="544"/>
      <c r="CS27" s="544"/>
      <c r="CT27" s="544"/>
      <c r="CU27" s="544"/>
      <c r="CV27" s="544"/>
      <c r="CW27" s="544"/>
      <c r="CX27" s="544"/>
      <c r="CY27" s="544"/>
      <c r="CZ27" s="544"/>
      <c r="DA27" s="545"/>
    </row>
    <row r="28" spans="1:105" s="68" customFormat="1" ht="27" customHeight="1">
      <c r="A28" s="499" t="s">
        <v>528</v>
      </c>
      <c r="B28" s="499"/>
      <c r="C28" s="499"/>
      <c r="D28" s="499"/>
      <c r="E28" s="499"/>
      <c r="F28" s="499"/>
      <c r="G28" s="109"/>
      <c r="H28" s="555" t="s">
        <v>527</v>
      </c>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6"/>
      <c r="BW28" s="495">
        <v>1337430</v>
      </c>
      <c r="BX28" s="493"/>
      <c r="BY28" s="493"/>
      <c r="BZ28" s="493"/>
      <c r="CA28" s="493"/>
      <c r="CB28" s="493"/>
      <c r="CC28" s="493"/>
      <c r="CD28" s="493"/>
      <c r="CE28" s="493"/>
      <c r="CF28" s="493"/>
      <c r="CG28" s="493"/>
      <c r="CH28" s="493"/>
      <c r="CI28" s="493"/>
      <c r="CJ28" s="493"/>
      <c r="CK28" s="493"/>
      <c r="CL28" s="493"/>
      <c r="CM28" s="533">
        <v>2674.86</v>
      </c>
      <c r="CN28" s="534"/>
      <c r="CO28" s="534"/>
      <c r="CP28" s="534"/>
      <c r="CQ28" s="534"/>
      <c r="CR28" s="534"/>
      <c r="CS28" s="534"/>
      <c r="CT28" s="534"/>
      <c r="CU28" s="534"/>
      <c r="CV28" s="534"/>
      <c r="CW28" s="534"/>
      <c r="CX28" s="534"/>
      <c r="CY28" s="534"/>
      <c r="CZ28" s="534"/>
      <c r="DA28" s="535"/>
    </row>
    <row r="29" spans="1:105" s="68" customFormat="1" ht="13.5" customHeight="1">
      <c r="A29" s="499"/>
      <c r="B29" s="499"/>
      <c r="C29" s="499"/>
      <c r="D29" s="499"/>
      <c r="E29" s="499"/>
      <c r="F29" s="499"/>
      <c r="G29" s="496" t="s">
        <v>471</v>
      </c>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8"/>
      <c r="BW29" s="493" t="s">
        <v>47</v>
      </c>
      <c r="BX29" s="493"/>
      <c r="BY29" s="493"/>
      <c r="BZ29" s="493"/>
      <c r="CA29" s="493"/>
      <c r="CB29" s="493"/>
      <c r="CC29" s="493"/>
      <c r="CD29" s="493"/>
      <c r="CE29" s="493"/>
      <c r="CF29" s="493"/>
      <c r="CG29" s="493"/>
      <c r="CH29" s="493"/>
      <c r="CI29" s="493"/>
      <c r="CJ29" s="493"/>
      <c r="CK29" s="493"/>
      <c r="CL29" s="493"/>
      <c r="CM29" s="495">
        <v>403902</v>
      </c>
      <c r="CN29" s="495"/>
      <c r="CO29" s="495"/>
      <c r="CP29" s="495"/>
      <c r="CQ29" s="495"/>
      <c r="CR29" s="495"/>
      <c r="CS29" s="495"/>
      <c r="CT29" s="495"/>
      <c r="CU29" s="495"/>
      <c r="CV29" s="495"/>
      <c r="CW29" s="495"/>
      <c r="CX29" s="495"/>
      <c r="CY29" s="495"/>
      <c r="CZ29" s="495"/>
      <c r="DA29" s="495"/>
    </row>
    <row r="30" spans="1:105" s="68" customFormat="1" ht="13.5" customHeight="1">
      <c r="A30" s="86"/>
      <c r="B30" s="86"/>
      <c r="C30" s="86"/>
      <c r="D30" s="86"/>
      <c r="E30" s="86"/>
      <c r="F30" s="86"/>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row>
    <row r="31" spans="1:105" s="68" customFormat="1" ht="13.5" customHeight="1">
      <c r="A31" s="107" t="s">
        <v>484</v>
      </c>
      <c r="B31" s="106"/>
      <c r="C31" s="106"/>
      <c r="D31" s="106"/>
      <c r="E31" s="106"/>
      <c r="F31" s="106"/>
      <c r="G31" s="106"/>
      <c r="H31" s="106"/>
      <c r="I31" s="106"/>
      <c r="J31" s="106"/>
      <c r="K31" s="106"/>
      <c r="L31" s="106"/>
      <c r="M31" s="106"/>
      <c r="N31" s="106"/>
      <c r="O31" s="106"/>
      <c r="P31" s="106"/>
      <c r="Q31" s="106"/>
      <c r="R31" s="106"/>
      <c r="S31" s="106"/>
      <c r="T31" s="106"/>
      <c r="U31" s="106"/>
      <c r="V31" s="106"/>
      <c r="W31" s="106"/>
      <c r="X31" s="505" t="s">
        <v>100</v>
      </c>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c r="CV31" s="505"/>
      <c r="CW31" s="505"/>
      <c r="CX31" s="505"/>
      <c r="CY31" s="505"/>
      <c r="CZ31" s="505"/>
      <c r="DA31" s="505"/>
    </row>
    <row r="32" spans="1:105" s="68" customFormat="1" ht="13.5" customHeight="1">
      <c r="A32" s="526" t="s">
        <v>524</v>
      </c>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7" t="s">
        <v>549</v>
      </c>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7"/>
      <c r="CG32" s="527"/>
      <c r="CH32" s="527"/>
      <c r="CI32" s="527"/>
      <c r="CJ32" s="527"/>
      <c r="CK32" s="527"/>
      <c r="CL32" s="527"/>
      <c r="CM32" s="527"/>
      <c r="CN32" s="527"/>
      <c r="CO32" s="527"/>
      <c r="CP32" s="527"/>
      <c r="CQ32" s="527"/>
      <c r="CR32" s="527"/>
      <c r="CS32" s="527"/>
      <c r="CT32" s="527"/>
      <c r="CU32" s="527"/>
      <c r="CV32" s="527"/>
      <c r="CW32" s="527"/>
      <c r="CX32" s="527"/>
      <c r="CY32" s="527"/>
      <c r="CZ32" s="527"/>
      <c r="DA32" s="527"/>
    </row>
    <row r="33" spans="1:105" s="68" customFormat="1" ht="13.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row>
    <row r="34" spans="1:105" s="68" customFormat="1" ht="13.5" customHeight="1">
      <c r="A34" s="508" t="s">
        <v>482</v>
      </c>
      <c r="B34" s="509"/>
      <c r="C34" s="509"/>
      <c r="D34" s="509"/>
      <c r="E34" s="509"/>
      <c r="F34" s="510"/>
      <c r="G34" s="508" t="s">
        <v>533</v>
      </c>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10"/>
      <c r="BW34" s="508" t="s">
        <v>532</v>
      </c>
      <c r="BX34" s="509"/>
      <c r="BY34" s="509"/>
      <c r="BZ34" s="509"/>
      <c r="CA34" s="509"/>
      <c r="CB34" s="509"/>
      <c r="CC34" s="509"/>
      <c r="CD34" s="509"/>
      <c r="CE34" s="509"/>
      <c r="CF34" s="509"/>
      <c r="CG34" s="509"/>
      <c r="CH34" s="509"/>
      <c r="CI34" s="509"/>
      <c r="CJ34" s="509"/>
      <c r="CK34" s="509"/>
      <c r="CL34" s="510"/>
      <c r="CM34" s="508" t="s">
        <v>531</v>
      </c>
      <c r="CN34" s="509"/>
      <c r="CO34" s="509"/>
      <c r="CP34" s="509"/>
      <c r="CQ34" s="509"/>
      <c r="CR34" s="509"/>
      <c r="CS34" s="509"/>
      <c r="CT34" s="509"/>
      <c r="CU34" s="509"/>
      <c r="CV34" s="509"/>
      <c r="CW34" s="509"/>
      <c r="CX34" s="509"/>
      <c r="CY34" s="509"/>
      <c r="CZ34" s="509"/>
      <c r="DA34" s="510"/>
    </row>
    <row r="35" spans="1:105" s="68" customFormat="1" ht="13.5" customHeight="1">
      <c r="A35" s="504">
        <v>1</v>
      </c>
      <c r="B35" s="504"/>
      <c r="C35" s="504"/>
      <c r="D35" s="504"/>
      <c r="E35" s="504"/>
      <c r="F35" s="504"/>
      <c r="G35" s="504">
        <v>2</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4"/>
      <c r="BK35" s="504"/>
      <c r="BL35" s="504"/>
      <c r="BM35" s="504"/>
      <c r="BN35" s="504"/>
      <c r="BO35" s="504"/>
      <c r="BP35" s="504"/>
      <c r="BQ35" s="504"/>
      <c r="BR35" s="504"/>
      <c r="BS35" s="504"/>
      <c r="BT35" s="504"/>
      <c r="BU35" s="504"/>
      <c r="BV35" s="504"/>
      <c r="BW35" s="504">
        <v>3</v>
      </c>
      <c r="BX35" s="504"/>
      <c r="BY35" s="504"/>
      <c r="BZ35" s="504"/>
      <c r="CA35" s="504"/>
      <c r="CB35" s="504"/>
      <c r="CC35" s="504"/>
      <c r="CD35" s="504"/>
      <c r="CE35" s="504"/>
      <c r="CF35" s="504"/>
      <c r="CG35" s="504"/>
      <c r="CH35" s="504"/>
      <c r="CI35" s="504"/>
      <c r="CJ35" s="504"/>
      <c r="CK35" s="504"/>
      <c r="CL35" s="504"/>
      <c r="CM35" s="504">
        <v>4</v>
      </c>
      <c r="CN35" s="504"/>
      <c r="CO35" s="504"/>
      <c r="CP35" s="504"/>
      <c r="CQ35" s="504"/>
      <c r="CR35" s="504"/>
      <c r="CS35" s="504"/>
      <c r="CT35" s="504"/>
      <c r="CU35" s="504"/>
      <c r="CV35" s="504"/>
      <c r="CW35" s="504"/>
      <c r="CX35" s="504"/>
      <c r="CY35" s="504"/>
      <c r="CZ35" s="504"/>
      <c r="DA35" s="504"/>
    </row>
    <row r="36" spans="1:105" s="68" customFormat="1" ht="13.5" customHeight="1">
      <c r="A36" s="499" t="s">
        <v>11</v>
      </c>
      <c r="B36" s="499"/>
      <c r="C36" s="499"/>
      <c r="D36" s="499"/>
      <c r="E36" s="499"/>
      <c r="F36" s="499"/>
      <c r="G36" s="109"/>
      <c r="H36" s="531" t="s">
        <v>611</v>
      </c>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2"/>
      <c r="BW36" s="501">
        <v>1028800</v>
      </c>
      <c r="BX36" s="502"/>
      <c r="BY36" s="502"/>
      <c r="BZ36" s="502"/>
      <c r="CA36" s="502"/>
      <c r="CB36" s="502"/>
      <c r="CC36" s="502"/>
      <c r="CD36" s="502"/>
      <c r="CE36" s="502"/>
      <c r="CF36" s="502"/>
      <c r="CG36" s="502"/>
      <c r="CH36" s="502"/>
      <c r="CI36" s="502"/>
      <c r="CJ36" s="502"/>
      <c r="CK36" s="502"/>
      <c r="CL36" s="503"/>
      <c r="CM36" s="493">
        <v>308640</v>
      </c>
      <c r="CN36" s="493"/>
      <c r="CO36" s="493"/>
      <c r="CP36" s="493"/>
      <c r="CQ36" s="493"/>
      <c r="CR36" s="493"/>
      <c r="CS36" s="493"/>
      <c r="CT36" s="493"/>
      <c r="CU36" s="493"/>
      <c r="CV36" s="493"/>
      <c r="CW36" s="493"/>
      <c r="CX36" s="493"/>
      <c r="CY36" s="493"/>
      <c r="CZ36" s="493"/>
      <c r="DA36" s="493"/>
    </row>
    <row r="37" spans="1:105" s="68" customFormat="1" ht="26.25" customHeight="1">
      <c r="A37" s="499" t="s">
        <v>12</v>
      </c>
      <c r="B37" s="499"/>
      <c r="C37" s="499"/>
      <c r="D37" s="499"/>
      <c r="E37" s="499"/>
      <c r="F37" s="499"/>
      <c r="G37" s="109"/>
      <c r="H37" s="531" t="s">
        <v>530</v>
      </c>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2"/>
      <c r="BW37" s="493" t="s">
        <v>47</v>
      </c>
      <c r="BX37" s="493"/>
      <c r="BY37" s="493"/>
      <c r="BZ37" s="493"/>
      <c r="CA37" s="493"/>
      <c r="CB37" s="493"/>
      <c r="CC37" s="493"/>
      <c r="CD37" s="493"/>
      <c r="CE37" s="493"/>
      <c r="CF37" s="493"/>
      <c r="CG37" s="493"/>
      <c r="CH37" s="493"/>
      <c r="CI37" s="493"/>
      <c r="CJ37" s="493"/>
      <c r="CK37" s="493"/>
      <c r="CL37" s="493"/>
      <c r="CM37" s="533"/>
      <c r="CN37" s="534"/>
      <c r="CO37" s="534"/>
      <c r="CP37" s="534"/>
      <c r="CQ37" s="534"/>
      <c r="CR37" s="534"/>
      <c r="CS37" s="534"/>
      <c r="CT37" s="534"/>
      <c r="CU37" s="534"/>
      <c r="CV37" s="534"/>
      <c r="CW37" s="534"/>
      <c r="CX37" s="534"/>
      <c r="CY37" s="534"/>
      <c r="CZ37" s="534"/>
      <c r="DA37" s="535"/>
    </row>
    <row r="38" spans="1:105" s="68" customFormat="1" ht="13.5" customHeight="1">
      <c r="A38" s="536" t="s">
        <v>529</v>
      </c>
      <c r="B38" s="537"/>
      <c r="C38" s="537"/>
      <c r="D38" s="537"/>
      <c r="E38" s="537"/>
      <c r="F38" s="538"/>
      <c r="G38" s="82"/>
      <c r="H38" s="539" t="s">
        <v>55</v>
      </c>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40"/>
      <c r="BW38" s="541"/>
      <c r="BX38" s="542"/>
      <c r="BY38" s="542"/>
      <c r="BZ38" s="542"/>
      <c r="CA38" s="542"/>
      <c r="CB38" s="542"/>
      <c r="CC38" s="542"/>
      <c r="CD38" s="542"/>
      <c r="CE38" s="542"/>
      <c r="CF38" s="542"/>
      <c r="CG38" s="542"/>
      <c r="CH38" s="542"/>
      <c r="CI38" s="542"/>
      <c r="CJ38" s="542"/>
      <c r="CK38" s="542"/>
      <c r="CL38" s="543"/>
      <c r="CM38" s="541"/>
      <c r="CN38" s="544"/>
      <c r="CO38" s="544"/>
      <c r="CP38" s="544"/>
      <c r="CQ38" s="544"/>
      <c r="CR38" s="544"/>
      <c r="CS38" s="544"/>
      <c r="CT38" s="544"/>
      <c r="CU38" s="544"/>
      <c r="CV38" s="544"/>
      <c r="CW38" s="544"/>
      <c r="CX38" s="544"/>
      <c r="CY38" s="544"/>
      <c r="CZ38" s="544"/>
      <c r="DA38" s="545"/>
    </row>
    <row r="39" spans="1:105" s="68" customFormat="1" ht="27" customHeight="1">
      <c r="A39" s="499" t="s">
        <v>528</v>
      </c>
      <c r="B39" s="499"/>
      <c r="C39" s="499"/>
      <c r="D39" s="499"/>
      <c r="E39" s="499"/>
      <c r="F39" s="499"/>
      <c r="G39" s="109"/>
      <c r="H39" s="555" t="s">
        <v>527</v>
      </c>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6"/>
      <c r="BW39" s="495">
        <v>1028800</v>
      </c>
      <c r="BX39" s="493"/>
      <c r="BY39" s="493"/>
      <c r="BZ39" s="493"/>
      <c r="CA39" s="493"/>
      <c r="CB39" s="493"/>
      <c r="CC39" s="493"/>
      <c r="CD39" s="493"/>
      <c r="CE39" s="493"/>
      <c r="CF39" s="493"/>
      <c r="CG39" s="493"/>
      <c r="CH39" s="493"/>
      <c r="CI39" s="493"/>
      <c r="CJ39" s="493"/>
      <c r="CK39" s="493"/>
      <c r="CL39" s="493"/>
      <c r="CM39" s="533">
        <v>2057.6</v>
      </c>
      <c r="CN39" s="534"/>
      <c r="CO39" s="534"/>
      <c r="CP39" s="534"/>
      <c r="CQ39" s="534"/>
      <c r="CR39" s="534"/>
      <c r="CS39" s="534"/>
      <c r="CT39" s="534"/>
      <c r="CU39" s="534"/>
      <c r="CV39" s="534"/>
      <c r="CW39" s="534"/>
      <c r="CX39" s="534"/>
      <c r="CY39" s="534"/>
      <c r="CZ39" s="534"/>
      <c r="DA39" s="535"/>
    </row>
    <row r="40" spans="1:105" s="68" customFormat="1" ht="13.5" customHeight="1">
      <c r="A40" s="499"/>
      <c r="B40" s="499"/>
      <c r="C40" s="499"/>
      <c r="D40" s="499"/>
      <c r="E40" s="499"/>
      <c r="F40" s="499"/>
      <c r="G40" s="496" t="s">
        <v>471</v>
      </c>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c r="BT40" s="497"/>
      <c r="BU40" s="497"/>
      <c r="BV40" s="498"/>
      <c r="BW40" s="493" t="s">
        <v>47</v>
      </c>
      <c r="BX40" s="493"/>
      <c r="BY40" s="493"/>
      <c r="BZ40" s="493"/>
      <c r="CA40" s="493"/>
      <c r="CB40" s="493"/>
      <c r="CC40" s="493"/>
      <c r="CD40" s="493"/>
      <c r="CE40" s="493"/>
      <c r="CF40" s="493"/>
      <c r="CG40" s="493"/>
      <c r="CH40" s="493"/>
      <c r="CI40" s="493"/>
      <c r="CJ40" s="493"/>
      <c r="CK40" s="493"/>
      <c r="CL40" s="493"/>
      <c r="CM40" s="495">
        <v>310700</v>
      </c>
      <c r="CN40" s="495"/>
      <c r="CO40" s="495"/>
      <c r="CP40" s="495"/>
      <c r="CQ40" s="495"/>
      <c r="CR40" s="495"/>
      <c r="CS40" s="495"/>
      <c r="CT40" s="495"/>
      <c r="CU40" s="495"/>
      <c r="CV40" s="495"/>
      <c r="CW40" s="495"/>
      <c r="CX40" s="495"/>
      <c r="CY40" s="495"/>
      <c r="CZ40" s="495"/>
      <c r="DA40" s="495"/>
    </row>
    <row r="41" spans="1:105" s="68" customFormat="1" ht="13.5" customHeight="1">
      <c r="A41" s="86"/>
      <c r="B41" s="86"/>
      <c r="C41" s="86"/>
      <c r="D41" s="86"/>
      <c r="E41" s="86"/>
      <c r="F41" s="86"/>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row>
    <row r="42" spans="1:105" ht="3" customHeight="1"/>
    <row r="43" spans="1:105" s="78" customFormat="1" ht="48" customHeight="1">
      <c r="A43" s="553"/>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4"/>
      <c r="BU43" s="554"/>
      <c r="BV43" s="554"/>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4"/>
      <c r="CX43" s="554"/>
      <c r="CY43" s="554"/>
      <c r="CZ43" s="554"/>
      <c r="DA43" s="554"/>
    </row>
    <row r="45" spans="1:105" s="106" customFormat="1" ht="14.25">
      <c r="A45" s="521" t="s">
        <v>526</v>
      </c>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c r="CA45" s="521"/>
      <c r="CB45" s="521"/>
      <c r="CC45" s="521"/>
      <c r="CD45" s="521"/>
      <c r="CE45" s="521"/>
      <c r="CF45" s="521"/>
      <c r="CG45" s="521"/>
      <c r="CH45" s="521"/>
      <c r="CI45" s="521"/>
      <c r="CJ45" s="521"/>
      <c r="CK45" s="521"/>
      <c r="CL45" s="521"/>
      <c r="CM45" s="521"/>
      <c r="CN45" s="521"/>
      <c r="CO45" s="521"/>
      <c r="CP45" s="521"/>
      <c r="CQ45" s="521"/>
      <c r="CR45" s="521"/>
      <c r="CS45" s="521"/>
      <c r="CT45" s="521"/>
      <c r="CU45" s="521"/>
      <c r="CV45" s="521"/>
      <c r="CW45" s="521"/>
      <c r="CX45" s="521"/>
      <c r="CY45" s="521"/>
      <c r="CZ45" s="521"/>
      <c r="DA45" s="521"/>
    </row>
    <row r="46" spans="1:105" ht="6" customHeight="1"/>
    <row r="47" spans="1:105" s="106" customFormat="1" ht="14.25">
      <c r="A47" s="107" t="s">
        <v>484</v>
      </c>
      <c r="X47" s="505" t="s">
        <v>91</v>
      </c>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row>
    <row r="48" spans="1:105" s="106" customFormat="1" ht="10.5" customHeight="1">
      <c r="A48" s="526" t="s">
        <v>524</v>
      </c>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7" t="s">
        <v>550</v>
      </c>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row>
    <row r="49" spans="1:105" ht="10.5" customHeight="1"/>
    <row r="50" spans="1:105" s="104" customFormat="1" ht="45" customHeight="1">
      <c r="A50" s="508" t="s">
        <v>482</v>
      </c>
      <c r="B50" s="509"/>
      <c r="C50" s="509"/>
      <c r="D50" s="509"/>
      <c r="E50" s="509"/>
      <c r="F50" s="509"/>
      <c r="G50" s="510"/>
      <c r="H50" s="508" t="s">
        <v>0</v>
      </c>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D50" s="508" t="s">
        <v>518</v>
      </c>
      <c r="BE50" s="509"/>
      <c r="BF50" s="509"/>
      <c r="BG50" s="509"/>
      <c r="BH50" s="509"/>
      <c r="BI50" s="509"/>
      <c r="BJ50" s="509"/>
      <c r="BK50" s="509"/>
      <c r="BL50" s="509"/>
      <c r="BM50" s="509"/>
      <c r="BN50" s="509"/>
      <c r="BO50" s="509"/>
      <c r="BP50" s="509"/>
      <c r="BQ50" s="509"/>
      <c r="BR50" s="509"/>
      <c r="BS50" s="510"/>
      <c r="BT50" s="508" t="s">
        <v>517</v>
      </c>
      <c r="BU50" s="509"/>
      <c r="BV50" s="509"/>
      <c r="BW50" s="509"/>
      <c r="BX50" s="509"/>
      <c r="BY50" s="509"/>
      <c r="BZ50" s="509"/>
      <c r="CA50" s="509"/>
      <c r="CB50" s="509"/>
      <c r="CC50" s="509"/>
      <c r="CD50" s="509"/>
      <c r="CE50" s="509"/>
      <c r="CF50" s="509"/>
      <c r="CG50" s="509"/>
      <c r="CH50" s="509"/>
      <c r="CI50" s="510"/>
      <c r="CJ50" s="508" t="s">
        <v>516</v>
      </c>
      <c r="CK50" s="509"/>
      <c r="CL50" s="509"/>
      <c r="CM50" s="509"/>
      <c r="CN50" s="509"/>
      <c r="CO50" s="509"/>
      <c r="CP50" s="509"/>
      <c r="CQ50" s="509"/>
      <c r="CR50" s="509"/>
      <c r="CS50" s="509"/>
      <c r="CT50" s="509"/>
      <c r="CU50" s="509"/>
      <c r="CV50" s="509"/>
      <c r="CW50" s="509"/>
      <c r="CX50" s="509"/>
      <c r="CY50" s="509"/>
      <c r="CZ50" s="509"/>
      <c r="DA50" s="510"/>
    </row>
    <row r="51" spans="1:105" s="70" customFormat="1" ht="12.75">
      <c r="A51" s="504">
        <v>1</v>
      </c>
      <c r="B51" s="504"/>
      <c r="C51" s="504"/>
      <c r="D51" s="504"/>
      <c r="E51" s="504"/>
      <c r="F51" s="504"/>
      <c r="G51" s="504"/>
      <c r="H51" s="504">
        <v>2</v>
      </c>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v>3</v>
      </c>
      <c r="BE51" s="504"/>
      <c r="BF51" s="504"/>
      <c r="BG51" s="504"/>
      <c r="BH51" s="504"/>
      <c r="BI51" s="504"/>
      <c r="BJ51" s="504"/>
      <c r="BK51" s="504"/>
      <c r="BL51" s="504"/>
      <c r="BM51" s="504"/>
      <c r="BN51" s="504"/>
      <c r="BO51" s="504"/>
      <c r="BP51" s="504"/>
      <c r="BQ51" s="504"/>
      <c r="BR51" s="504"/>
      <c r="BS51" s="504"/>
      <c r="BT51" s="504">
        <v>4</v>
      </c>
      <c r="BU51" s="504"/>
      <c r="BV51" s="504"/>
      <c r="BW51" s="504"/>
      <c r="BX51" s="504"/>
      <c r="BY51" s="504"/>
      <c r="BZ51" s="504"/>
      <c r="CA51" s="504"/>
      <c r="CB51" s="504"/>
      <c r="CC51" s="504"/>
      <c r="CD51" s="504"/>
      <c r="CE51" s="504"/>
      <c r="CF51" s="504"/>
      <c r="CG51" s="504"/>
      <c r="CH51" s="504"/>
      <c r="CI51" s="504"/>
      <c r="CJ51" s="504">
        <v>5</v>
      </c>
      <c r="CK51" s="504"/>
      <c r="CL51" s="504"/>
      <c r="CM51" s="504"/>
      <c r="CN51" s="504"/>
      <c r="CO51" s="504"/>
      <c r="CP51" s="504"/>
      <c r="CQ51" s="504"/>
      <c r="CR51" s="504"/>
      <c r="CS51" s="504"/>
      <c r="CT51" s="504"/>
      <c r="CU51" s="504"/>
      <c r="CV51" s="504"/>
      <c r="CW51" s="504"/>
      <c r="CX51" s="504"/>
      <c r="CY51" s="504"/>
      <c r="CZ51" s="504"/>
      <c r="DA51" s="504"/>
    </row>
    <row r="52" spans="1:105" s="69" customFormat="1" ht="15" customHeight="1">
      <c r="A52" s="499" t="s">
        <v>11</v>
      </c>
      <c r="B52" s="499"/>
      <c r="C52" s="499"/>
      <c r="D52" s="499"/>
      <c r="E52" s="499"/>
      <c r="F52" s="499"/>
      <c r="G52" s="499"/>
      <c r="H52" s="500" t="s">
        <v>612</v>
      </c>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v>0</v>
      </c>
      <c r="CK52" s="493"/>
      <c r="CL52" s="493"/>
      <c r="CM52" s="493"/>
      <c r="CN52" s="493"/>
      <c r="CO52" s="493"/>
      <c r="CP52" s="493"/>
      <c r="CQ52" s="493"/>
      <c r="CR52" s="493"/>
      <c r="CS52" s="493"/>
      <c r="CT52" s="493"/>
      <c r="CU52" s="493"/>
      <c r="CV52" s="493"/>
      <c r="CW52" s="493"/>
      <c r="CX52" s="493"/>
      <c r="CY52" s="493"/>
      <c r="CZ52" s="493"/>
      <c r="DA52" s="493"/>
    </row>
    <row r="53" spans="1:105" s="69" customFormat="1" ht="15" customHeight="1">
      <c r="A53" s="499"/>
      <c r="B53" s="499"/>
      <c r="C53" s="499"/>
      <c r="D53" s="499"/>
      <c r="E53" s="499"/>
      <c r="F53" s="499"/>
      <c r="G53" s="499"/>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row>
    <row r="54" spans="1:105" s="69" customFormat="1" ht="15" customHeight="1">
      <c r="A54" s="499"/>
      <c r="B54" s="499"/>
      <c r="C54" s="499"/>
      <c r="D54" s="499"/>
      <c r="E54" s="499"/>
      <c r="F54" s="499"/>
      <c r="G54" s="499"/>
      <c r="H54" s="497" t="s">
        <v>471</v>
      </c>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8"/>
      <c r="BD54" s="493" t="s">
        <v>47</v>
      </c>
      <c r="BE54" s="493"/>
      <c r="BF54" s="493"/>
      <c r="BG54" s="493"/>
      <c r="BH54" s="493"/>
      <c r="BI54" s="493"/>
      <c r="BJ54" s="493"/>
      <c r="BK54" s="493"/>
      <c r="BL54" s="493"/>
      <c r="BM54" s="493"/>
      <c r="BN54" s="493"/>
      <c r="BO54" s="493"/>
      <c r="BP54" s="493"/>
      <c r="BQ54" s="493"/>
      <c r="BR54" s="493"/>
      <c r="BS54" s="493"/>
      <c r="BT54" s="493" t="s">
        <v>47</v>
      </c>
      <c r="BU54" s="493"/>
      <c r="BV54" s="493"/>
      <c r="BW54" s="493"/>
      <c r="BX54" s="493"/>
      <c r="BY54" s="493"/>
      <c r="BZ54" s="493"/>
      <c r="CA54" s="493"/>
      <c r="CB54" s="493"/>
      <c r="CC54" s="493"/>
      <c r="CD54" s="493"/>
      <c r="CE54" s="493"/>
      <c r="CF54" s="493"/>
      <c r="CG54" s="493"/>
      <c r="CH54" s="493"/>
      <c r="CI54" s="493"/>
      <c r="CJ54" s="493">
        <f>SUM(CJ52:CJ53)</f>
        <v>0</v>
      </c>
      <c r="CK54" s="493"/>
      <c r="CL54" s="493"/>
      <c r="CM54" s="493"/>
      <c r="CN54" s="493"/>
      <c r="CO54" s="493"/>
      <c r="CP54" s="493"/>
      <c r="CQ54" s="493"/>
      <c r="CR54" s="493"/>
      <c r="CS54" s="493"/>
      <c r="CT54" s="493"/>
      <c r="CU54" s="493"/>
      <c r="CV54" s="493"/>
      <c r="CW54" s="493"/>
      <c r="CX54" s="493"/>
      <c r="CY54" s="493"/>
      <c r="CZ54" s="493"/>
      <c r="DA54" s="493"/>
    </row>
    <row r="55" spans="1:105" s="69" customFormat="1" ht="15" customHeight="1">
      <c r="A55" s="86"/>
      <c r="B55" s="86"/>
      <c r="C55" s="86"/>
      <c r="D55" s="86"/>
      <c r="E55" s="86"/>
      <c r="F55" s="86"/>
      <c r="G55" s="86"/>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row>
    <row r="56" spans="1:105" s="69" customFormat="1" ht="15" customHeight="1">
      <c r="A56" s="107" t="s">
        <v>484</v>
      </c>
      <c r="B56" s="106"/>
      <c r="C56" s="106"/>
      <c r="D56" s="106"/>
      <c r="E56" s="106"/>
      <c r="F56" s="106"/>
      <c r="G56" s="106"/>
      <c r="H56" s="106"/>
      <c r="I56" s="106"/>
      <c r="J56" s="106"/>
      <c r="K56" s="106"/>
      <c r="L56" s="106"/>
      <c r="M56" s="106"/>
      <c r="N56" s="106"/>
      <c r="O56" s="106"/>
      <c r="P56" s="106"/>
      <c r="Q56" s="106"/>
      <c r="R56" s="106"/>
      <c r="S56" s="106"/>
      <c r="T56" s="106"/>
      <c r="U56" s="106"/>
      <c r="V56" s="106"/>
      <c r="W56" s="106"/>
      <c r="X56" s="505" t="s">
        <v>91</v>
      </c>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row>
    <row r="57" spans="1:105" s="69" customFormat="1" ht="15" customHeight="1">
      <c r="A57" s="526" t="s">
        <v>524</v>
      </c>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7" t="s">
        <v>549</v>
      </c>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row>
    <row r="58" spans="1:105" s="69" customFormat="1" ht="1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row>
    <row r="59" spans="1:105" s="69" customFormat="1" ht="15" customHeight="1">
      <c r="A59" s="508" t="s">
        <v>482</v>
      </c>
      <c r="B59" s="509"/>
      <c r="C59" s="509"/>
      <c r="D59" s="509"/>
      <c r="E59" s="509"/>
      <c r="F59" s="509"/>
      <c r="G59" s="510"/>
      <c r="H59" s="508" t="s">
        <v>0</v>
      </c>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D59" s="508" t="s">
        <v>518</v>
      </c>
      <c r="BE59" s="509"/>
      <c r="BF59" s="509"/>
      <c r="BG59" s="509"/>
      <c r="BH59" s="509"/>
      <c r="BI59" s="509"/>
      <c r="BJ59" s="509"/>
      <c r="BK59" s="509"/>
      <c r="BL59" s="509"/>
      <c r="BM59" s="509"/>
      <c r="BN59" s="509"/>
      <c r="BO59" s="509"/>
      <c r="BP59" s="509"/>
      <c r="BQ59" s="509"/>
      <c r="BR59" s="509"/>
      <c r="BS59" s="510"/>
      <c r="BT59" s="508" t="s">
        <v>517</v>
      </c>
      <c r="BU59" s="509"/>
      <c r="BV59" s="509"/>
      <c r="BW59" s="509"/>
      <c r="BX59" s="509"/>
      <c r="BY59" s="509"/>
      <c r="BZ59" s="509"/>
      <c r="CA59" s="509"/>
      <c r="CB59" s="509"/>
      <c r="CC59" s="509"/>
      <c r="CD59" s="509"/>
      <c r="CE59" s="509"/>
      <c r="CF59" s="509"/>
      <c r="CG59" s="509"/>
      <c r="CH59" s="509"/>
      <c r="CI59" s="510"/>
      <c r="CJ59" s="508" t="s">
        <v>516</v>
      </c>
      <c r="CK59" s="509"/>
      <c r="CL59" s="509"/>
      <c r="CM59" s="509"/>
      <c r="CN59" s="509"/>
      <c r="CO59" s="509"/>
      <c r="CP59" s="509"/>
      <c r="CQ59" s="509"/>
      <c r="CR59" s="509"/>
      <c r="CS59" s="509"/>
      <c r="CT59" s="509"/>
      <c r="CU59" s="509"/>
      <c r="CV59" s="509"/>
      <c r="CW59" s="509"/>
      <c r="CX59" s="509"/>
      <c r="CY59" s="509"/>
      <c r="CZ59" s="509"/>
      <c r="DA59" s="510"/>
    </row>
    <row r="60" spans="1:105" s="69" customFormat="1" ht="15" customHeight="1">
      <c r="A60" s="504">
        <v>1</v>
      </c>
      <c r="B60" s="504"/>
      <c r="C60" s="504"/>
      <c r="D60" s="504"/>
      <c r="E60" s="504"/>
      <c r="F60" s="504"/>
      <c r="G60" s="504"/>
      <c r="H60" s="504">
        <v>2</v>
      </c>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v>3</v>
      </c>
      <c r="BE60" s="504"/>
      <c r="BF60" s="504"/>
      <c r="BG60" s="504"/>
      <c r="BH60" s="504"/>
      <c r="BI60" s="504"/>
      <c r="BJ60" s="504"/>
      <c r="BK60" s="504"/>
      <c r="BL60" s="504"/>
      <c r="BM60" s="504"/>
      <c r="BN60" s="504"/>
      <c r="BO60" s="504"/>
      <c r="BP60" s="504"/>
      <c r="BQ60" s="504"/>
      <c r="BR60" s="504"/>
      <c r="BS60" s="504"/>
      <c r="BT60" s="504">
        <v>4</v>
      </c>
      <c r="BU60" s="504"/>
      <c r="BV60" s="504"/>
      <c r="BW60" s="504"/>
      <c r="BX60" s="504"/>
      <c r="BY60" s="504"/>
      <c r="BZ60" s="504"/>
      <c r="CA60" s="504"/>
      <c r="CB60" s="504"/>
      <c r="CC60" s="504"/>
      <c r="CD60" s="504"/>
      <c r="CE60" s="504"/>
      <c r="CF60" s="504"/>
      <c r="CG60" s="504"/>
      <c r="CH60" s="504"/>
      <c r="CI60" s="504"/>
      <c r="CJ60" s="504">
        <v>5</v>
      </c>
      <c r="CK60" s="504"/>
      <c r="CL60" s="504"/>
      <c r="CM60" s="504"/>
      <c r="CN60" s="504"/>
      <c r="CO60" s="504"/>
      <c r="CP60" s="504"/>
      <c r="CQ60" s="504"/>
      <c r="CR60" s="504"/>
      <c r="CS60" s="504"/>
      <c r="CT60" s="504"/>
      <c r="CU60" s="504"/>
      <c r="CV60" s="504"/>
      <c r="CW60" s="504"/>
      <c r="CX60" s="504"/>
      <c r="CY60" s="504"/>
      <c r="CZ60" s="504"/>
      <c r="DA60" s="504"/>
    </row>
    <row r="61" spans="1:105" s="69" customFormat="1" ht="15" customHeight="1">
      <c r="A61" s="499" t="s">
        <v>11</v>
      </c>
      <c r="B61" s="499"/>
      <c r="C61" s="499"/>
      <c r="D61" s="499"/>
      <c r="E61" s="499"/>
      <c r="F61" s="499"/>
      <c r="G61" s="499"/>
      <c r="H61" s="500" t="s">
        <v>612</v>
      </c>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v>0</v>
      </c>
      <c r="CK61" s="493"/>
      <c r="CL61" s="493"/>
      <c r="CM61" s="493"/>
      <c r="CN61" s="493"/>
      <c r="CO61" s="493"/>
      <c r="CP61" s="493"/>
      <c r="CQ61" s="493"/>
      <c r="CR61" s="493"/>
      <c r="CS61" s="493"/>
      <c r="CT61" s="493"/>
      <c r="CU61" s="493"/>
      <c r="CV61" s="493"/>
      <c r="CW61" s="493"/>
      <c r="CX61" s="493"/>
      <c r="CY61" s="493"/>
      <c r="CZ61" s="493"/>
      <c r="DA61" s="493"/>
    </row>
    <row r="62" spans="1:105" s="69" customFormat="1" ht="15" customHeight="1">
      <c r="A62" s="499"/>
      <c r="B62" s="499"/>
      <c r="C62" s="499"/>
      <c r="D62" s="499"/>
      <c r="E62" s="499"/>
      <c r="F62" s="499"/>
      <c r="G62" s="499"/>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row>
    <row r="63" spans="1:105" s="69" customFormat="1" ht="15" customHeight="1">
      <c r="A63" s="499"/>
      <c r="B63" s="499"/>
      <c r="C63" s="499"/>
      <c r="D63" s="499"/>
      <c r="E63" s="499"/>
      <c r="F63" s="499"/>
      <c r="G63" s="499"/>
      <c r="H63" s="497" t="s">
        <v>471</v>
      </c>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8"/>
      <c r="BD63" s="493" t="s">
        <v>47</v>
      </c>
      <c r="BE63" s="493"/>
      <c r="BF63" s="493"/>
      <c r="BG63" s="493"/>
      <c r="BH63" s="493"/>
      <c r="BI63" s="493"/>
      <c r="BJ63" s="493"/>
      <c r="BK63" s="493"/>
      <c r="BL63" s="493"/>
      <c r="BM63" s="493"/>
      <c r="BN63" s="493"/>
      <c r="BO63" s="493"/>
      <c r="BP63" s="493"/>
      <c r="BQ63" s="493"/>
      <c r="BR63" s="493"/>
      <c r="BS63" s="493"/>
      <c r="BT63" s="493" t="s">
        <v>47</v>
      </c>
      <c r="BU63" s="493"/>
      <c r="BV63" s="493"/>
      <c r="BW63" s="493"/>
      <c r="BX63" s="493"/>
      <c r="BY63" s="493"/>
      <c r="BZ63" s="493"/>
      <c r="CA63" s="493"/>
      <c r="CB63" s="493"/>
      <c r="CC63" s="493"/>
      <c r="CD63" s="493"/>
      <c r="CE63" s="493"/>
      <c r="CF63" s="493"/>
      <c r="CG63" s="493"/>
      <c r="CH63" s="493"/>
      <c r="CI63" s="493"/>
      <c r="CJ63" s="493">
        <f>SUM(CJ61:CJ62)</f>
        <v>0</v>
      </c>
      <c r="CK63" s="493"/>
      <c r="CL63" s="493"/>
      <c r="CM63" s="493"/>
      <c r="CN63" s="493"/>
      <c r="CO63" s="493"/>
      <c r="CP63" s="493"/>
      <c r="CQ63" s="493"/>
      <c r="CR63" s="493"/>
      <c r="CS63" s="493"/>
      <c r="CT63" s="493"/>
      <c r="CU63" s="493"/>
      <c r="CV63" s="493"/>
      <c r="CW63" s="493"/>
      <c r="CX63" s="493"/>
      <c r="CY63" s="493"/>
      <c r="CZ63" s="493"/>
      <c r="DA63" s="493"/>
    </row>
    <row r="64" spans="1:105" s="68" customFormat="1" ht="12" customHeight="1"/>
    <row r="65" spans="1:105" s="106" customFormat="1" ht="14.25">
      <c r="A65" s="521" t="s">
        <v>525</v>
      </c>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1"/>
      <c r="CK65" s="521"/>
      <c r="CL65" s="521"/>
      <c r="CM65" s="521"/>
      <c r="CN65" s="521"/>
      <c r="CO65" s="521"/>
      <c r="CP65" s="521"/>
      <c r="CQ65" s="521"/>
      <c r="CR65" s="521"/>
      <c r="CS65" s="521"/>
      <c r="CT65" s="521"/>
      <c r="CU65" s="521"/>
      <c r="CV65" s="521"/>
      <c r="CW65" s="521"/>
      <c r="CX65" s="521"/>
      <c r="CY65" s="521"/>
      <c r="CZ65" s="521"/>
      <c r="DA65" s="521"/>
    </row>
    <row r="66" spans="1:105" ht="6" customHeight="1"/>
    <row r="67" spans="1:105" s="106" customFormat="1" ht="14.25">
      <c r="A67" s="107" t="s">
        <v>484</v>
      </c>
      <c r="X67" s="505" t="s">
        <v>138</v>
      </c>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row>
    <row r="68" spans="1:105" s="106" customFormat="1" ht="14.25">
      <c r="A68" s="526" t="s">
        <v>524</v>
      </c>
      <c r="B68" s="526"/>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7" t="s">
        <v>549</v>
      </c>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row>
    <row r="69" spans="1:105" ht="10.5" customHeight="1"/>
    <row r="70" spans="1:105" s="104" customFormat="1" ht="55.5" customHeight="1">
      <c r="A70" s="508" t="s">
        <v>482</v>
      </c>
      <c r="B70" s="509"/>
      <c r="C70" s="509"/>
      <c r="D70" s="509"/>
      <c r="E70" s="509"/>
      <c r="F70" s="509"/>
      <c r="G70" s="510"/>
      <c r="H70" s="508" t="s">
        <v>491</v>
      </c>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10"/>
      <c r="BD70" s="508" t="s">
        <v>523</v>
      </c>
      <c r="BE70" s="509"/>
      <c r="BF70" s="509"/>
      <c r="BG70" s="509"/>
      <c r="BH70" s="509"/>
      <c r="BI70" s="509"/>
      <c r="BJ70" s="509"/>
      <c r="BK70" s="509"/>
      <c r="BL70" s="509"/>
      <c r="BM70" s="509"/>
      <c r="BN70" s="509"/>
      <c r="BO70" s="509"/>
      <c r="BP70" s="509"/>
      <c r="BQ70" s="509"/>
      <c r="BR70" s="509"/>
      <c r="BS70" s="510"/>
      <c r="BT70" s="508" t="s">
        <v>522</v>
      </c>
      <c r="BU70" s="509"/>
      <c r="BV70" s="509"/>
      <c r="BW70" s="509"/>
      <c r="BX70" s="509"/>
      <c r="BY70" s="509"/>
      <c r="BZ70" s="509"/>
      <c r="CA70" s="509"/>
      <c r="CB70" s="509"/>
      <c r="CC70" s="509"/>
      <c r="CD70" s="510"/>
      <c r="CE70" s="508" t="s">
        <v>521</v>
      </c>
      <c r="CF70" s="509"/>
      <c r="CG70" s="509"/>
      <c r="CH70" s="509"/>
      <c r="CI70" s="509"/>
      <c r="CJ70" s="509"/>
      <c r="CK70" s="509"/>
      <c r="CL70" s="509"/>
      <c r="CM70" s="509"/>
      <c r="CN70" s="509"/>
      <c r="CO70" s="509"/>
      <c r="CP70" s="509"/>
      <c r="CQ70" s="509"/>
      <c r="CR70" s="509"/>
      <c r="CS70" s="509"/>
      <c r="CT70" s="509"/>
      <c r="CU70" s="509"/>
      <c r="CV70" s="509"/>
      <c r="CW70" s="509"/>
      <c r="CX70" s="509"/>
      <c r="CY70" s="509"/>
      <c r="CZ70" s="509"/>
      <c r="DA70" s="510"/>
    </row>
    <row r="71" spans="1:105" s="70" customFormat="1" ht="12.75">
      <c r="A71" s="504">
        <v>1</v>
      </c>
      <c r="B71" s="504"/>
      <c r="C71" s="504"/>
      <c r="D71" s="504"/>
      <c r="E71" s="504"/>
      <c r="F71" s="504"/>
      <c r="G71" s="504"/>
      <c r="H71" s="504">
        <v>2</v>
      </c>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c r="AY71" s="504"/>
      <c r="AZ71" s="504"/>
      <c r="BA71" s="504"/>
      <c r="BB71" s="504"/>
      <c r="BC71" s="504"/>
      <c r="BD71" s="504">
        <v>3</v>
      </c>
      <c r="BE71" s="504"/>
      <c r="BF71" s="504"/>
      <c r="BG71" s="504"/>
      <c r="BH71" s="504"/>
      <c r="BI71" s="504"/>
      <c r="BJ71" s="504"/>
      <c r="BK71" s="504"/>
      <c r="BL71" s="504"/>
      <c r="BM71" s="504"/>
      <c r="BN71" s="504"/>
      <c r="BO71" s="504"/>
      <c r="BP71" s="504"/>
      <c r="BQ71" s="504"/>
      <c r="BR71" s="504"/>
      <c r="BS71" s="504"/>
      <c r="BT71" s="504">
        <v>4</v>
      </c>
      <c r="BU71" s="504"/>
      <c r="BV71" s="504"/>
      <c r="BW71" s="504"/>
      <c r="BX71" s="504"/>
      <c r="BY71" s="504"/>
      <c r="BZ71" s="504"/>
      <c r="CA71" s="504"/>
      <c r="CB71" s="504"/>
      <c r="CC71" s="504"/>
      <c r="CD71" s="504"/>
      <c r="CE71" s="504">
        <v>5</v>
      </c>
      <c r="CF71" s="504"/>
      <c r="CG71" s="504"/>
      <c r="CH71" s="504"/>
      <c r="CI71" s="504"/>
      <c r="CJ71" s="504"/>
      <c r="CK71" s="504"/>
      <c r="CL71" s="504"/>
      <c r="CM71" s="504"/>
      <c r="CN71" s="504"/>
      <c r="CO71" s="504"/>
      <c r="CP71" s="504"/>
      <c r="CQ71" s="504"/>
      <c r="CR71" s="504"/>
      <c r="CS71" s="504"/>
      <c r="CT71" s="504"/>
      <c r="CU71" s="504"/>
      <c r="CV71" s="504"/>
      <c r="CW71" s="504"/>
      <c r="CX71" s="504"/>
      <c r="CY71" s="504"/>
      <c r="CZ71" s="504"/>
      <c r="DA71" s="504"/>
    </row>
    <row r="72" spans="1:105" s="69" customFormat="1" ht="15" customHeight="1">
      <c r="A72" s="499" t="s">
        <v>11</v>
      </c>
      <c r="B72" s="499"/>
      <c r="C72" s="499"/>
      <c r="D72" s="499"/>
      <c r="E72" s="499"/>
      <c r="F72" s="499"/>
      <c r="G72" s="499"/>
      <c r="H72" s="500" t="s">
        <v>551</v>
      </c>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3"/>
      <c r="CA72" s="493"/>
      <c r="CB72" s="493"/>
      <c r="CC72" s="493"/>
      <c r="CD72" s="493"/>
      <c r="CE72" s="493">
        <v>7210</v>
      </c>
      <c r="CF72" s="493"/>
      <c r="CG72" s="493"/>
      <c r="CH72" s="493"/>
      <c r="CI72" s="493"/>
      <c r="CJ72" s="493"/>
      <c r="CK72" s="493"/>
      <c r="CL72" s="493"/>
      <c r="CM72" s="493"/>
      <c r="CN72" s="493"/>
      <c r="CO72" s="493"/>
      <c r="CP72" s="493"/>
      <c r="CQ72" s="493"/>
      <c r="CR72" s="493"/>
      <c r="CS72" s="493"/>
      <c r="CT72" s="493"/>
      <c r="CU72" s="493"/>
      <c r="CV72" s="493"/>
      <c r="CW72" s="493"/>
      <c r="CX72" s="493"/>
      <c r="CY72" s="493"/>
      <c r="CZ72" s="493"/>
      <c r="DA72" s="493"/>
    </row>
    <row r="73" spans="1:105" s="69" customFormat="1" ht="15" customHeight="1">
      <c r="A73" s="499"/>
      <c r="B73" s="499"/>
      <c r="C73" s="499"/>
      <c r="D73" s="499"/>
      <c r="E73" s="499"/>
      <c r="F73" s="499"/>
      <c r="G73" s="499"/>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493"/>
      <c r="BE73" s="493"/>
      <c r="BF73" s="493"/>
      <c r="BG73" s="493"/>
      <c r="BH73" s="493"/>
      <c r="BI73" s="493"/>
      <c r="BJ73" s="493"/>
      <c r="BK73" s="493"/>
      <c r="BL73" s="493"/>
      <c r="BM73" s="493"/>
      <c r="BN73" s="493"/>
      <c r="BO73" s="493"/>
      <c r="BP73" s="493"/>
      <c r="BQ73" s="493"/>
      <c r="BR73" s="493"/>
      <c r="BS73" s="493"/>
      <c r="BT73" s="493"/>
      <c r="BU73" s="493"/>
      <c r="BV73" s="493"/>
      <c r="BW73" s="493"/>
      <c r="BX73" s="493"/>
      <c r="BY73" s="493"/>
      <c r="BZ73" s="493"/>
      <c r="CA73" s="493"/>
      <c r="CB73" s="493"/>
      <c r="CC73" s="493"/>
      <c r="CD73" s="493"/>
      <c r="CE73" s="493"/>
      <c r="CF73" s="493"/>
      <c r="CG73" s="493"/>
      <c r="CH73" s="493"/>
      <c r="CI73" s="493"/>
      <c r="CJ73" s="493"/>
      <c r="CK73" s="493"/>
      <c r="CL73" s="493"/>
      <c r="CM73" s="493"/>
      <c r="CN73" s="493"/>
      <c r="CO73" s="493"/>
      <c r="CP73" s="493"/>
      <c r="CQ73" s="493"/>
      <c r="CR73" s="493"/>
      <c r="CS73" s="493"/>
      <c r="CT73" s="493"/>
      <c r="CU73" s="493"/>
      <c r="CV73" s="493"/>
      <c r="CW73" s="493"/>
      <c r="CX73" s="493"/>
      <c r="CY73" s="493"/>
      <c r="CZ73" s="493"/>
      <c r="DA73" s="493"/>
    </row>
    <row r="74" spans="1:105" s="69" customFormat="1" ht="15" customHeight="1">
      <c r="A74" s="499"/>
      <c r="B74" s="499"/>
      <c r="C74" s="499"/>
      <c r="D74" s="499"/>
      <c r="E74" s="499"/>
      <c r="F74" s="499"/>
      <c r="G74" s="499"/>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493"/>
      <c r="BE74" s="493"/>
      <c r="BF74" s="493"/>
      <c r="BG74" s="493"/>
      <c r="BH74" s="493"/>
      <c r="BI74" s="493"/>
      <c r="BJ74" s="493"/>
      <c r="BK74" s="493"/>
      <c r="BL74" s="493"/>
      <c r="BM74" s="493"/>
      <c r="BN74" s="493"/>
      <c r="BO74" s="493"/>
      <c r="BP74" s="493"/>
      <c r="BQ74" s="493"/>
      <c r="BR74" s="493"/>
      <c r="BS74" s="493"/>
      <c r="BT74" s="493"/>
      <c r="BU74" s="493"/>
      <c r="BV74" s="493"/>
      <c r="BW74" s="493"/>
      <c r="BX74" s="493"/>
      <c r="BY74" s="493"/>
      <c r="BZ74" s="493"/>
      <c r="CA74" s="493"/>
      <c r="CB74" s="493"/>
      <c r="CC74" s="493"/>
      <c r="CD74" s="493"/>
      <c r="CE74" s="493"/>
      <c r="CF74" s="493"/>
      <c r="CG74" s="493"/>
      <c r="CH74" s="493"/>
      <c r="CI74" s="493"/>
      <c r="CJ74" s="493"/>
      <c r="CK74" s="493"/>
      <c r="CL74" s="493"/>
      <c r="CM74" s="493"/>
      <c r="CN74" s="493"/>
      <c r="CO74" s="493"/>
      <c r="CP74" s="493"/>
      <c r="CQ74" s="493"/>
      <c r="CR74" s="493"/>
      <c r="CS74" s="493"/>
      <c r="CT74" s="493"/>
      <c r="CU74" s="493"/>
      <c r="CV74" s="493"/>
      <c r="CW74" s="493"/>
      <c r="CX74" s="493"/>
      <c r="CY74" s="493"/>
      <c r="CZ74" s="493"/>
      <c r="DA74" s="493"/>
    </row>
    <row r="75" spans="1:105" s="69" customFormat="1" ht="15" customHeight="1">
      <c r="A75" s="499"/>
      <c r="B75" s="499"/>
      <c r="C75" s="499"/>
      <c r="D75" s="499"/>
      <c r="E75" s="499"/>
      <c r="F75" s="499"/>
      <c r="G75" s="499"/>
      <c r="H75" s="497" t="s">
        <v>471</v>
      </c>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8"/>
      <c r="BD75" s="493"/>
      <c r="BE75" s="493"/>
      <c r="BF75" s="493"/>
      <c r="BG75" s="493"/>
      <c r="BH75" s="493"/>
      <c r="BI75" s="493"/>
      <c r="BJ75" s="493"/>
      <c r="BK75" s="493"/>
      <c r="BL75" s="493"/>
      <c r="BM75" s="493"/>
      <c r="BN75" s="493"/>
      <c r="BO75" s="493"/>
      <c r="BP75" s="493"/>
      <c r="BQ75" s="493"/>
      <c r="BR75" s="493"/>
      <c r="BS75" s="493"/>
      <c r="BT75" s="493" t="s">
        <v>47</v>
      </c>
      <c r="BU75" s="493"/>
      <c r="BV75" s="493"/>
      <c r="BW75" s="493"/>
      <c r="BX75" s="493"/>
      <c r="BY75" s="493"/>
      <c r="BZ75" s="493"/>
      <c r="CA75" s="493"/>
      <c r="CB75" s="493"/>
      <c r="CC75" s="493"/>
      <c r="CD75" s="493"/>
      <c r="CE75" s="493">
        <f>SUM(CE72:CE74)</f>
        <v>7210</v>
      </c>
      <c r="CF75" s="493"/>
      <c r="CG75" s="493"/>
      <c r="CH75" s="493"/>
      <c r="CI75" s="493"/>
      <c r="CJ75" s="493"/>
      <c r="CK75" s="493"/>
      <c r="CL75" s="493"/>
      <c r="CM75" s="493"/>
      <c r="CN75" s="493"/>
      <c r="CO75" s="493"/>
      <c r="CP75" s="493"/>
      <c r="CQ75" s="493"/>
      <c r="CR75" s="493"/>
      <c r="CS75" s="493"/>
      <c r="CT75" s="493"/>
      <c r="CU75" s="493"/>
      <c r="CV75" s="493"/>
      <c r="CW75" s="493"/>
      <c r="CX75" s="493"/>
      <c r="CY75" s="493"/>
      <c r="CZ75" s="493"/>
      <c r="DA75" s="493"/>
    </row>
    <row r="77" spans="1:105" s="106" customFormat="1" ht="14.25">
      <c r="A77" s="521" t="s">
        <v>520</v>
      </c>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521"/>
      <c r="BV77" s="521"/>
      <c r="BW77" s="521"/>
      <c r="BX77" s="521"/>
      <c r="BY77" s="521"/>
      <c r="BZ77" s="521"/>
      <c r="CA77" s="521"/>
      <c r="CB77" s="521"/>
      <c r="CC77" s="521"/>
      <c r="CD77" s="521"/>
      <c r="CE77" s="521"/>
      <c r="CF77" s="521"/>
      <c r="CG77" s="521"/>
      <c r="CH77" s="521"/>
      <c r="CI77" s="521"/>
      <c r="CJ77" s="521"/>
      <c r="CK77" s="521"/>
      <c r="CL77" s="521"/>
      <c r="CM77" s="521"/>
      <c r="CN77" s="521"/>
      <c r="CO77" s="521"/>
      <c r="CP77" s="521"/>
      <c r="CQ77" s="521"/>
      <c r="CR77" s="521"/>
      <c r="CS77" s="521"/>
      <c r="CT77" s="521"/>
      <c r="CU77" s="521"/>
      <c r="CV77" s="521"/>
      <c r="CW77" s="521"/>
      <c r="CX77" s="521"/>
      <c r="CY77" s="521"/>
      <c r="CZ77" s="521"/>
      <c r="DA77" s="521"/>
    </row>
    <row r="78" spans="1:105" ht="6" customHeight="1"/>
    <row r="79" spans="1:105" s="106" customFormat="1" ht="14.25">
      <c r="A79" s="106" t="s">
        <v>484</v>
      </c>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505"/>
      <c r="CI79" s="505"/>
      <c r="CJ79" s="505"/>
      <c r="CK79" s="505"/>
      <c r="CL79" s="505"/>
      <c r="CM79" s="505"/>
      <c r="CN79" s="505"/>
      <c r="CO79" s="505"/>
      <c r="CP79" s="505"/>
      <c r="CQ79" s="505"/>
      <c r="CR79" s="505"/>
      <c r="CS79" s="505"/>
      <c r="CT79" s="505"/>
      <c r="CU79" s="505"/>
      <c r="CV79" s="505"/>
      <c r="CW79" s="505"/>
      <c r="CX79" s="505"/>
      <c r="CY79" s="505"/>
      <c r="CZ79" s="505"/>
      <c r="DA79" s="505"/>
    </row>
    <row r="80" spans="1:105" s="106" customFormat="1" ht="6" customHeight="1">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row>
    <row r="81" spans="1:105" ht="10.5" customHeight="1"/>
    <row r="82" spans="1:105" s="104" customFormat="1" ht="45" customHeight="1">
      <c r="A82" s="508" t="s">
        <v>482</v>
      </c>
      <c r="B82" s="509"/>
      <c r="C82" s="509"/>
      <c r="D82" s="509"/>
      <c r="E82" s="509"/>
      <c r="F82" s="509"/>
      <c r="G82" s="510"/>
      <c r="H82" s="508" t="s">
        <v>0</v>
      </c>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509"/>
      <c r="BB82" s="509"/>
      <c r="BC82" s="510"/>
      <c r="BD82" s="508" t="s">
        <v>518</v>
      </c>
      <c r="BE82" s="509"/>
      <c r="BF82" s="509"/>
      <c r="BG82" s="509"/>
      <c r="BH82" s="509"/>
      <c r="BI82" s="509"/>
      <c r="BJ82" s="509"/>
      <c r="BK82" s="509"/>
      <c r="BL82" s="509"/>
      <c r="BM82" s="509"/>
      <c r="BN82" s="509"/>
      <c r="BO82" s="509"/>
      <c r="BP82" s="509"/>
      <c r="BQ82" s="509"/>
      <c r="BR82" s="509"/>
      <c r="BS82" s="510"/>
      <c r="BT82" s="508" t="s">
        <v>517</v>
      </c>
      <c r="BU82" s="509"/>
      <c r="BV82" s="509"/>
      <c r="BW82" s="509"/>
      <c r="BX82" s="509"/>
      <c r="BY82" s="509"/>
      <c r="BZ82" s="509"/>
      <c r="CA82" s="509"/>
      <c r="CB82" s="509"/>
      <c r="CC82" s="509"/>
      <c r="CD82" s="509"/>
      <c r="CE82" s="509"/>
      <c r="CF82" s="509"/>
      <c r="CG82" s="509"/>
      <c r="CH82" s="509"/>
      <c r="CI82" s="510"/>
      <c r="CJ82" s="508" t="s">
        <v>516</v>
      </c>
      <c r="CK82" s="509"/>
      <c r="CL82" s="509"/>
      <c r="CM82" s="509"/>
      <c r="CN82" s="509"/>
      <c r="CO82" s="509"/>
      <c r="CP82" s="509"/>
      <c r="CQ82" s="509"/>
      <c r="CR82" s="509"/>
      <c r="CS82" s="509"/>
      <c r="CT82" s="509"/>
      <c r="CU82" s="509"/>
      <c r="CV82" s="509"/>
      <c r="CW82" s="509"/>
      <c r="CX82" s="509"/>
      <c r="CY82" s="509"/>
      <c r="CZ82" s="509"/>
      <c r="DA82" s="510"/>
    </row>
    <row r="83" spans="1:105" s="70" customFormat="1" ht="12.75">
      <c r="A83" s="504">
        <v>1</v>
      </c>
      <c r="B83" s="504"/>
      <c r="C83" s="504"/>
      <c r="D83" s="504"/>
      <c r="E83" s="504"/>
      <c r="F83" s="504"/>
      <c r="G83" s="504"/>
      <c r="H83" s="504">
        <v>2</v>
      </c>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c r="BB83" s="504"/>
      <c r="BC83" s="504"/>
      <c r="BD83" s="504">
        <v>3</v>
      </c>
      <c r="BE83" s="504"/>
      <c r="BF83" s="504"/>
      <c r="BG83" s="504"/>
      <c r="BH83" s="504"/>
      <c r="BI83" s="504"/>
      <c r="BJ83" s="504"/>
      <c r="BK83" s="504"/>
      <c r="BL83" s="504"/>
      <c r="BM83" s="504"/>
      <c r="BN83" s="504"/>
      <c r="BO83" s="504"/>
      <c r="BP83" s="504"/>
      <c r="BQ83" s="504"/>
      <c r="BR83" s="504"/>
      <c r="BS83" s="504"/>
      <c r="BT83" s="504">
        <v>4</v>
      </c>
      <c r="BU83" s="504"/>
      <c r="BV83" s="504"/>
      <c r="BW83" s="504"/>
      <c r="BX83" s="504"/>
      <c r="BY83" s="504"/>
      <c r="BZ83" s="504"/>
      <c r="CA83" s="504"/>
      <c r="CB83" s="504"/>
      <c r="CC83" s="504"/>
      <c r="CD83" s="504"/>
      <c r="CE83" s="504"/>
      <c r="CF83" s="504"/>
      <c r="CG83" s="504"/>
      <c r="CH83" s="504"/>
      <c r="CI83" s="504"/>
      <c r="CJ83" s="504">
        <v>5</v>
      </c>
      <c r="CK83" s="504"/>
      <c r="CL83" s="504"/>
      <c r="CM83" s="504"/>
      <c r="CN83" s="504"/>
      <c r="CO83" s="504"/>
      <c r="CP83" s="504"/>
      <c r="CQ83" s="504"/>
      <c r="CR83" s="504"/>
      <c r="CS83" s="504"/>
      <c r="CT83" s="504"/>
      <c r="CU83" s="504"/>
      <c r="CV83" s="504"/>
      <c r="CW83" s="504"/>
      <c r="CX83" s="504"/>
      <c r="CY83" s="504"/>
      <c r="CZ83" s="504"/>
      <c r="DA83" s="504"/>
    </row>
    <row r="84" spans="1:105" s="69" customFormat="1" ht="15" customHeight="1">
      <c r="A84" s="499"/>
      <c r="B84" s="499"/>
      <c r="C84" s="499"/>
      <c r="D84" s="499"/>
      <c r="E84" s="499"/>
      <c r="F84" s="499"/>
      <c r="G84" s="499"/>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493"/>
      <c r="BE84" s="493"/>
      <c r="BF84" s="493"/>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c r="CQ84" s="493"/>
      <c r="CR84" s="493"/>
      <c r="CS84" s="493"/>
      <c r="CT84" s="493"/>
      <c r="CU84" s="493"/>
      <c r="CV84" s="493"/>
      <c r="CW84" s="493"/>
      <c r="CX84" s="493"/>
      <c r="CY84" s="493"/>
      <c r="CZ84" s="493"/>
      <c r="DA84" s="493"/>
    </row>
    <row r="85" spans="1:105" s="69" customFormat="1" ht="15" customHeight="1">
      <c r="A85" s="499"/>
      <c r="B85" s="499"/>
      <c r="C85" s="499"/>
      <c r="D85" s="499"/>
      <c r="E85" s="499"/>
      <c r="F85" s="499"/>
      <c r="G85" s="499"/>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493"/>
      <c r="BE85" s="493"/>
      <c r="BF85" s="493"/>
      <c r="BG85" s="493"/>
      <c r="BH85" s="493"/>
      <c r="BI85" s="493"/>
      <c r="BJ85" s="493"/>
      <c r="BK85" s="493"/>
      <c r="BL85" s="493"/>
      <c r="BM85" s="493"/>
      <c r="BN85" s="493"/>
      <c r="BO85" s="493"/>
      <c r="BP85" s="493"/>
      <c r="BQ85" s="493"/>
      <c r="BR85" s="493"/>
      <c r="BS85" s="493"/>
      <c r="BT85" s="493"/>
      <c r="BU85" s="493"/>
      <c r="BV85" s="493"/>
      <c r="BW85" s="493"/>
      <c r="BX85" s="493"/>
      <c r="BY85" s="493"/>
      <c r="BZ85" s="493"/>
      <c r="CA85" s="493"/>
      <c r="CB85" s="493"/>
      <c r="CC85" s="493"/>
      <c r="CD85" s="493"/>
      <c r="CE85" s="493"/>
      <c r="CF85" s="493"/>
      <c r="CG85" s="493"/>
      <c r="CH85" s="493"/>
      <c r="CI85" s="493"/>
      <c r="CJ85" s="493"/>
      <c r="CK85" s="493"/>
      <c r="CL85" s="493"/>
      <c r="CM85" s="493"/>
      <c r="CN85" s="493"/>
      <c r="CO85" s="493"/>
      <c r="CP85" s="493"/>
      <c r="CQ85" s="493"/>
      <c r="CR85" s="493"/>
      <c r="CS85" s="493"/>
      <c r="CT85" s="493"/>
      <c r="CU85" s="493"/>
      <c r="CV85" s="493"/>
      <c r="CW85" s="493"/>
      <c r="CX85" s="493"/>
      <c r="CY85" s="493"/>
      <c r="CZ85" s="493"/>
      <c r="DA85" s="493"/>
    </row>
    <row r="86" spans="1:105" s="69" customFormat="1" ht="15" customHeight="1">
      <c r="A86" s="499"/>
      <c r="B86" s="499"/>
      <c r="C86" s="499"/>
      <c r="D86" s="499"/>
      <c r="E86" s="499"/>
      <c r="F86" s="499"/>
      <c r="G86" s="499"/>
      <c r="H86" s="497" t="s">
        <v>471</v>
      </c>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8"/>
      <c r="BD86" s="493" t="s">
        <v>47</v>
      </c>
      <c r="BE86" s="493"/>
      <c r="BF86" s="493"/>
      <c r="BG86" s="493"/>
      <c r="BH86" s="493"/>
      <c r="BI86" s="493"/>
      <c r="BJ86" s="493"/>
      <c r="BK86" s="493"/>
      <c r="BL86" s="493"/>
      <c r="BM86" s="493"/>
      <c r="BN86" s="493"/>
      <c r="BO86" s="493"/>
      <c r="BP86" s="493"/>
      <c r="BQ86" s="493"/>
      <c r="BR86" s="493"/>
      <c r="BS86" s="493"/>
      <c r="BT86" s="493" t="s">
        <v>47</v>
      </c>
      <c r="BU86" s="493"/>
      <c r="BV86" s="493"/>
      <c r="BW86" s="493"/>
      <c r="BX86" s="493"/>
      <c r="BY86" s="493"/>
      <c r="BZ86" s="493"/>
      <c r="CA86" s="493"/>
      <c r="CB86" s="493"/>
      <c r="CC86" s="493"/>
      <c r="CD86" s="493"/>
      <c r="CE86" s="493"/>
      <c r="CF86" s="493"/>
      <c r="CG86" s="493"/>
      <c r="CH86" s="493"/>
      <c r="CI86" s="493"/>
      <c r="CJ86" s="493"/>
      <c r="CK86" s="493"/>
      <c r="CL86" s="493"/>
      <c r="CM86" s="493"/>
      <c r="CN86" s="493"/>
      <c r="CO86" s="493"/>
      <c r="CP86" s="493"/>
      <c r="CQ86" s="493"/>
      <c r="CR86" s="493"/>
      <c r="CS86" s="493"/>
      <c r="CT86" s="493"/>
      <c r="CU86" s="493"/>
      <c r="CV86" s="493"/>
      <c r="CW86" s="493"/>
      <c r="CX86" s="493"/>
      <c r="CY86" s="493"/>
      <c r="CZ86" s="493"/>
      <c r="DA86" s="493"/>
    </row>
    <row r="88" spans="1:105" s="106" customFormat="1" ht="27" customHeight="1">
      <c r="A88" s="552" t="s">
        <v>519</v>
      </c>
      <c r="B88" s="552"/>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row>
    <row r="89" spans="1:105" ht="6" customHeight="1"/>
    <row r="90" spans="1:105" s="106" customFormat="1" ht="14.25">
      <c r="A90" s="106" t="s">
        <v>484</v>
      </c>
      <c r="X90" s="505"/>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5"/>
      <c r="AY90" s="505"/>
      <c r="AZ90" s="505"/>
      <c r="BA90" s="505"/>
      <c r="BB90" s="505"/>
      <c r="BC90" s="505"/>
      <c r="BD90" s="505"/>
      <c r="BE90" s="505"/>
      <c r="BF90" s="505"/>
      <c r="BG90" s="505"/>
      <c r="BH90" s="505"/>
      <c r="BI90" s="505"/>
      <c r="BJ90" s="505"/>
      <c r="BK90" s="505"/>
      <c r="BL90" s="505"/>
      <c r="BM90" s="505"/>
      <c r="BN90" s="505"/>
      <c r="BO90" s="505"/>
      <c r="BP90" s="505"/>
      <c r="BQ90" s="505"/>
      <c r="BR90" s="505"/>
      <c r="BS90" s="505"/>
      <c r="BT90" s="505"/>
      <c r="BU90" s="505"/>
      <c r="BV90" s="505"/>
      <c r="BW90" s="505"/>
      <c r="BX90" s="505"/>
      <c r="BY90" s="505"/>
      <c r="BZ90" s="505"/>
      <c r="CA90" s="505"/>
      <c r="CB90" s="505"/>
      <c r="CC90" s="505"/>
      <c r="CD90" s="505"/>
      <c r="CE90" s="505"/>
      <c r="CF90" s="505"/>
      <c r="CG90" s="505"/>
      <c r="CH90" s="505"/>
      <c r="CI90" s="505"/>
      <c r="CJ90" s="505"/>
      <c r="CK90" s="505"/>
      <c r="CL90" s="505"/>
      <c r="CM90" s="505"/>
      <c r="CN90" s="505"/>
      <c r="CO90" s="505"/>
      <c r="CP90" s="505"/>
      <c r="CQ90" s="505"/>
      <c r="CR90" s="505"/>
      <c r="CS90" s="505"/>
      <c r="CT90" s="505"/>
      <c r="CU90" s="505"/>
      <c r="CV90" s="505"/>
      <c r="CW90" s="505"/>
      <c r="CX90" s="505"/>
      <c r="CY90" s="505"/>
      <c r="CZ90" s="505"/>
      <c r="DA90" s="505"/>
    </row>
    <row r="91" spans="1:105" s="106" customFormat="1" ht="6" customHeight="1">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row>
    <row r="92" spans="1:105" ht="10.5" customHeight="1"/>
    <row r="93" spans="1:105" s="104" customFormat="1" ht="45" customHeight="1">
      <c r="A93" s="508" t="s">
        <v>482</v>
      </c>
      <c r="B93" s="509"/>
      <c r="C93" s="509"/>
      <c r="D93" s="509"/>
      <c r="E93" s="509"/>
      <c r="F93" s="509"/>
      <c r="G93" s="510"/>
      <c r="H93" s="508" t="s">
        <v>0</v>
      </c>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09"/>
      <c r="AY93" s="509"/>
      <c r="AZ93" s="509"/>
      <c r="BA93" s="509"/>
      <c r="BB93" s="509"/>
      <c r="BC93" s="510"/>
      <c r="BD93" s="508" t="s">
        <v>518</v>
      </c>
      <c r="BE93" s="509"/>
      <c r="BF93" s="509"/>
      <c r="BG93" s="509"/>
      <c r="BH93" s="509"/>
      <c r="BI93" s="509"/>
      <c r="BJ93" s="509"/>
      <c r="BK93" s="509"/>
      <c r="BL93" s="509"/>
      <c r="BM93" s="509"/>
      <c r="BN93" s="509"/>
      <c r="BO93" s="509"/>
      <c r="BP93" s="509"/>
      <c r="BQ93" s="509"/>
      <c r="BR93" s="509"/>
      <c r="BS93" s="510"/>
      <c r="BT93" s="508" t="s">
        <v>517</v>
      </c>
      <c r="BU93" s="509"/>
      <c r="BV93" s="509"/>
      <c r="BW93" s="509"/>
      <c r="BX93" s="509"/>
      <c r="BY93" s="509"/>
      <c r="BZ93" s="509"/>
      <c r="CA93" s="509"/>
      <c r="CB93" s="509"/>
      <c r="CC93" s="509"/>
      <c r="CD93" s="509"/>
      <c r="CE93" s="509"/>
      <c r="CF93" s="509"/>
      <c r="CG93" s="509"/>
      <c r="CH93" s="509"/>
      <c r="CI93" s="510"/>
      <c r="CJ93" s="508" t="s">
        <v>516</v>
      </c>
      <c r="CK93" s="509"/>
      <c r="CL93" s="509"/>
      <c r="CM93" s="509"/>
      <c r="CN93" s="509"/>
      <c r="CO93" s="509"/>
      <c r="CP93" s="509"/>
      <c r="CQ93" s="509"/>
      <c r="CR93" s="509"/>
      <c r="CS93" s="509"/>
      <c r="CT93" s="509"/>
      <c r="CU93" s="509"/>
      <c r="CV93" s="509"/>
      <c r="CW93" s="509"/>
      <c r="CX93" s="509"/>
      <c r="CY93" s="509"/>
      <c r="CZ93" s="509"/>
      <c r="DA93" s="510"/>
    </row>
    <row r="94" spans="1:105" s="70" customFormat="1" ht="12.75">
      <c r="A94" s="504">
        <v>1</v>
      </c>
      <c r="B94" s="504"/>
      <c r="C94" s="504"/>
      <c r="D94" s="504"/>
      <c r="E94" s="504"/>
      <c r="F94" s="504"/>
      <c r="G94" s="504"/>
      <c r="H94" s="504">
        <v>2</v>
      </c>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v>3</v>
      </c>
      <c r="BE94" s="504"/>
      <c r="BF94" s="504"/>
      <c r="BG94" s="504"/>
      <c r="BH94" s="504"/>
      <c r="BI94" s="504"/>
      <c r="BJ94" s="504"/>
      <c r="BK94" s="504"/>
      <c r="BL94" s="504"/>
      <c r="BM94" s="504"/>
      <c r="BN94" s="504"/>
      <c r="BO94" s="504"/>
      <c r="BP94" s="504"/>
      <c r="BQ94" s="504"/>
      <c r="BR94" s="504"/>
      <c r="BS94" s="504"/>
      <c r="BT94" s="504">
        <v>4</v>
      </c>
      <c r="BU94" s="504"/>
      <c r="BV94" s="504"/>
      <c r="BW94" s="504"/>
      <c r="BX94" s="504"/>
      <c r="BY94" s="504"/>
      <c r="BZ94" s="504"/>
      <c r="CA94" s="504"/>
      <c r="CB94" s="504"/>
      <c r="CC94" s="504"/>
      <c r="CD94" s="504"/>
      <c r="CE94" s="504"/>
      <c r="CF94" s="504"/>
      <c r="CG94" s="504"/>
      <c r="CH94" s="504"/>
      <c r="CI94" s="504"/>
      <c r="CJ94" s="504">
        <v>5</v>
      </c>
      <c r="CK94" s="504"/>
      <c r="CL94" s="504"/>
      <c r="CM94" s="504"/>
      <c r="CN94" s="504"/>
      <c r="CO94" s="504"/>
      <c r="CP94" s="504"/>
      <c r="CQ94" s="504"/>
      <c r="CR94" s="504"/>
      <c r="CS94" s="504"/>
      <c r="CT94" s="504"/>
      <c r="CU94" s="504"/>
      <c r="CV94" s="504"/>
      <c r="CW94" s="504"/>
      <c r="CX94" s="504"/>
      <c r="CY94" s="504"/>
      <c r="CZ94" s="504"/>
      <c r="DA94" s="504"/>
    </row>
    <row r="95" spans="1:105" s="69" customFormat="1" ht="15" customHeight="1">
      <c r="A95" s="499"/>
      <c r="B95" s="499"/>
      <c r="C95" s="499"/>
      <c r="D95" s="499"/>
      <c r="E95" s="499"/>
      <c r="F95" s="499"/>
      <c r="G95" s="499"/>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0"/>
      <c r="AJ95" s="500"/>
      <c r="AK95" s="500"/>
      <c r="AL95" s="500"/>
      <c r="AM95" s="500"/>
      <c r="AN95" s="500"/>
      <c r="AO95" s="500"/>
      <c r="AP95" s="500"/>
      <c r="AQ95" s="500"/>
      <c r="AR95" s="500"/>
      <c r="AS95" s="500"/>
      <c r="AT95" s="500"/>
      <c r="AU95" s="500"/>
      <c r="AV95" s="500"/>
      <c r="AW95" s="500"/>
      <c r="AX95" s="500"/>
      <c r="AY95" s="500"/>
      <c r="AZ95" s="500"/>
      <c r="BA95" s="500"/>
      <c r="BB95" s="500"/>
      <c r="BC95" s="500"/>
      <c r="BD95" s="493"/>
      <c r="BE95" s="493"/>
      <c r="BF95" s="493"/>
      <c r="BG95" s="493"/>
      <c r="BH95" s="493"/>
      <c r="BI95" s="493"/>
      <c r="BJ95" s="493"/>
      <c r="BK95" s="493"/>
      <c r="BL95" s="493"/>
      <c r="BM95" s="493"/>
      <c r="BN95" s="493"/>
      <c r="BO95" s="493"/>
      <c r="BP95" s="493"/>
      <c r="BQ95" s="493"/>
      <c r="BR95" s="493"/>
      <c r="BS95" s="493"/>
      <c r="BT95" s="493"/>
      <c r="BU95" s="493"/>
      <c r="BV95" s="493"/>
      <c r="BW95" s="493"/>
      <c r="BX95" s="493"/>
      <c r="BY95" s="493"/>
      <c r="BZ95" s="493"/>
      <c r="CA95" s="493"/>
      <c r="CB95" s="493"/>
      <c r="CC95" s="493"/>
      <c r="CD95" s="493"/>
      <c r="CE95" s="493"/>
      <c r="CF95" s="493"/>
      <c r="CG95" s="493"/>
      <c r="CH95" s="493"/>
      <c r="CI95" s="493"/>
      <c r="CJ95" s="493"/>
      <c r="CK95" s="493"/>
      <c r="CL95" s="493"/>
      <c r="CM95" s="493"/>
      <c r="CN95" s="493"/>
      <c r="CO95" s="493"/>
      <c r="CP95" s="493"/>
      <c r="CQ95" s="493"/>
      <c r="CR95" s="493"/>
      <c r="CS95" s="493"/>
      <c r="CT95" s="493"/>
      <c r="CU95" s="493"/>
      <c r="CV95" s="493"/>
      <c r="CW95" s="493"/>
      <c r="CX95" s="493"/>
      <c r="CY95" s="493"/>
      <c r="CZ95" s="493"/>
      <c r="DA95" s="493"/>
    </row>
    <row r="96" spans="1:105" s="69" customFormat="1" ht="15" customHeight="1">
      <c r="A96" s="499"/>
      <c r="B96" s="499"/>
      <c r="C96" s="499"/>
      <c r="D96" s="499"/>
      <c r="E96" s="499"/>
      <c r="F96" s="499"/>
      <c r="G96" s="499"/>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500"/>
      <c r="AY96" s="500"/>
      <c r="AZ96" s="500"/>
      <c r="BA96" s="500"/>
      <c r="BB96" s="500"/>
      <c r="BC96" s="500"/>
      <c r="BD96" s="493"/>
      <c r="BE96" s="493"/>
      <c r="BF96" s="493"/>
      <c r="BG96" s="493"/>
      <c r="BH96" s="493"/>
      <c r="BI96" s="493"/>
      <c r="BJ96" s="493"/>
      <c r="BK96" s="493"/>
      <c r="BL96" s="493"/>
      <c r="BM96" s="493"/>
      <c r="BN96" s="493"/>
      <c r="BO96" s="493"/>
      <c r="BP96" s="493"/>
      <c r="BQ96" s="493"/>
      <c r="BR96" s="493"/>
      <c r="BS96" s="493"/>
      <c r="BT96" s="493"/>
      <c r="BU96" s="493"/>
      <c r="BV96" s="493"/>
      <c r="BW96" s="493"/>
      <c r="BX96" s="493"/>
      <c r="BY96" s="493"/>
      <c r="BZ96" s="493"/>
      <c r="CA96" s="493"/>
      <c r="CB96" s="493"/>
      <c r="CC96" s="493"/>
      <c r="CD96" s="493"/>
      <c r="CE96" s="493"/>
      <c r="CF96" s="493"/>
      <c r="CG96" s="493"/>
      <c r="CH96" s="493"/>
      <c r="CI96" s="493"/>
      <c r="CJ96" s="493"/>
      <c r="CK96" s="493"/>
      <c r="CL96" s="493"/>
      <c r="CM96" s="493"/>
      <c r="CN96" s="493"/>
      <c r="CO96" s="493"/>
      <c r="CP96" s="493"/>
      <c r="CQ96" s="493"/>
      <c r="CR96" s="493"/>
      <c r="CS96" s="493"/>
      <c r="CT96" s="493"/>
      <c r="CU96" s="493"/>
      <c r="CV96" s="493"/>
      <c r="CW96" s="493"/>
      <c r="CX96" s="493"/>
      <c r="CY96" s="493"/>
      <c r="CZ96" s="493"/>
      <c r="DA96" s="493"/>
    </row>
    <row r="97" spans="1:105" s="69" customFormat="1" ht="15" customHeight="1">
      <c r="A97" s="499"/>
      <c r="B97" s="499"/>
      <c r="C97" s="499"/>
      <c r="D97" s="499"/>
      <c r="E97" s="499"/>
      <c r="F97" s="499"/>
      <c r="G97" s="499"/>
      <c r="H97" s="497" t="s">
        <v>471</v>
      </c>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8"/>
      <c r="BD97" s="493" t="s">
        <v>47</v>
      </c>
      <c r="BE97" s="493"/>
      <c r="BF97" s="493"/>
      <c r="BG97" s="493"/>
      <c r="BH97" s="493"/>
      <c r="BI97" s="493"/>
      <c r="BJ97" s="493"/>
      <c r="BK97" s="493"/>
      <c r="BL97" s="493"/>
      <c r="BM97" s="493"/>
      <c r="BN97" s="493"/>
      <c r="BO97" s="493"/>
      <c r="BP97" s="493"/>
      <c r="BQ97" s="493"/>
      <c r="BR97" s="493"/>
      <c r="BS97" s="493"/>
      <c r="BT97" s="493" t="s">
        <v>47</v>
      </c>
      <c r="BU97" s="493"/>
      <c r="BV97" s="493"/>
      <c r="BW97" s="493"/>
      <c r="BX97" s="493"/>
      <c r="BY97" s="493"/>
      <c r="BZ97" s="493"/>
      <c r="CA97" s="493"/>
      <c r="CB97" s="493"/>
      <c r="CC97" s="493"/>
      <c r="CD97" s="493"/>
      <c r="CE97" s="493"/>
      <c r="CF97" s="493"/>
      <c r="CG97" s="493"/>
      <c r="CH97" s="493"/>
      <c r="CI97" s="493"/>
      <c r="CJ97" s="493"/>
      <c r="CK97" s="493"/>
      <c r="CL97" s="493"/>
      <c r="CM97" s="493"/>
      <c r="CN97" s="493"/>
      <c r="CO97" s="493"/>
      <c r="CP97" s="493"/>
      <c r="CQ97" s="493"/>
      <c r="CR97" s="493"/>
      <c r="CS97" s="493"/>
      <c r="CT97" s="493"/>
      <c r="CU97" s="493"/>
      <c r="CV97" s="493"/>
      <c r="CW97" s="493"/>
      <c r="CX97" s="493"/>
      <c r="CY97" s="493"/>
      <c r="CZ97" s="493"/>
      <c r="DA97" s="493"/>
    </row>
    <row r="99" spans="1:105" s="106" customFormat="1" ht="14.25">
      <c r="A99" s="521" t="s">
        <v>515</v>
      </c>
      <c r="B99" s="521"/>
      <c r="C99" s="521"/>
      <c r="D99" s="521"/>
      <c r="E99" s="521"/>
      <c r="F99" s="521"/>
      <c r="G99" s="521"/>
      <c r="H99" s="521"/>
      <c r="I99" s="521"/>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1"/>
      <c r="CB99" s="521"/>
      <c r="CC99" s="521"/>
      <c r="CD99" s="521"/>
      <c r="CE99" s="521"/>
      <c r="CF99" s="521"/>
      <c r="CG99" s="521"/>
      <c r="CH99" s="521"/>
      <c r="CI99" s="521"/>
      <c r="CJ99" s="521"/>
      <c r="CK99" s="521"/>
      <c r="CL99" s="521"/>
      <c r="CM99" s="521"/>
      <c r="CN99" s="521"/>
      <c r="CO99" s="521"/>
      <c r="CP99" s="521"/>
      <c r="CQ99" s="521"/>
      <c r="CR99" s="521"/>
      <c r="CS99" s="521"/>
      <c r="CT99" s="521"/>
      <c r="CU99" s="521"/>
      <c r="CV99" s="521"/>
      <c r="CW99" s="521"/>
      <c r="CX99" s="521"/>
      <c r="CY99" s="521"/>
      <c r="CZ99" s="521"/>
      <c r="DA99" s="521"/>
    </row>
    <row r="100" spans="1:105" ht="6" customHeight="1"/>
    <row r="101" spans="1:105" s="106" customFormat="1" ht="14.25">
      <c r="A101" s="106" t="s">
        <v>484</v>
      </c>
      <c r="X101" s="505" t="s">
        <v>558</v>
      </c>
      <c r="Y101" s="505"/>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5"/>
      <c r="BB101" s="505"/>
      <c r="BC101" s="505"/>
      <c r="BD101" s="505"/>
      <c r="BE101" s="505"/>
      <c r="BF101" s="505"/>
      <c r="BG101" s="505"/>
      <c r="BH101" s="505"/>
      <c r="BI101" s="505"/>
      <c r="BJ101" s="505"/>
      <c r="BK101" s="505"/>
      <c r="BL101" s="505"/>
      <c r="BM101" s="505"/>
      <c r="BN101" s="505"/>
      <c r="BO101" s="505"/>
      <c r="BP101" s="505"/>
      <c r="BQ101" s="505"/>
      <c r="BR101" s="505"/>
      <c r="BS101" s="505"/>
      <c r="BT101" s="505"/>
      <c r="BU101" s="505"/>
      <c r="BV101" s="505"/>
      <c r="BW101" s="505"/>
      <c r="BX101" s="505"/>
      <c r="BY101" s="505"/>
      <c r="BZ101" s="505"/>
      <c r="CA101" s="505"/>
      <c r="CB101" s="505"/>
      <c r="CC101" s="505"/>
      <c r="CD101" s="505"/>
      <c r="CE101" s="505"/>
      <c r="CF101" s="505"/>
      <c r="CG101" s="505"/>
      <c r="CH101" s="505"/>
      <c r="CI101" s="505"/>
      <c r="CJ101" s="505"/>
      <c r="CK101" s="505"/>
      <c r="CL101" s="505"/>
      <c r="CM101" s="505"/>
      <c r="CN101" s="505"/>
      <c r="CO101" s="505"/>
      <c r="CP101" s="505"/>
      <c r="CQ101" s="505"/>
      <c r="CR101" s="505"/>
      <c r="CS101" s="505"/>
      <c r="CT101" s="505"/>
      <c r="CU101" s="505"/>
      <c r="CV101" s="505"/>
      <c r="CW101" s="505"/>
      <c r="CX101" s="505"/>
      <c r="CY101" s="505"/>
      <c r="CZ101" s="505"/>
      <c r="DA101" s="505"/>
    </row>
    <row r="102" spans="1:105" ht="10.5" customHeight="1"/>
    <row r="103" spans="1:105" s="106" customFormat="1" ht="14.25">
      <c r="A103" s="521" t="s">
        <v>559</v>
      </c>
      <c r="B103" s="521"/>
      <c r="C103" s="521"/>
      <c r="D103" s="521"/>
      <c r="E103" s="521"/>
      <c r="F103" s="521"/>
      <c r="G103" s="521"/>
      <c r="H103" s="521"/>
      <c r="I103" s="521"/>
      <c r="J103" s="521"/>
      <c r="K103" s="521"/>
      <c r="L103" s="521"/>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c r="BZ103" s="521"/>
      <c r="CA103" s="521"/>
      <c r="CB103" s="521"/>
      <c r="CC103" s="521"/>
      <c r="CD103" s="521"/>
      <c r="CE103" s="521"/>
      <c r="CF103" s="521"/>
      <c r="CG103" s="521"/>
      <c r="CH103" s="521"/>
      <c r="CI103" s="521"/>
      <c r="CJ103" s="521"/>
      <c r="CK103" s="521"/>
      <c r="CL103" s="521"/>
      <c r="CM103" s="521"/>
      <c r="CN103" s="521"/>
      <c r="CO103" s="521"/>
      <c r="CP103" s="521"/>
      <c r="CQ103" s="521"/>
      <c r="CR103" s="521"/>
      <c r="CS103" s="521"/>
      <c r="CT103" s="521"/>
      <c r="CU103" s="521"/>
      <c r="CV103" s="521"/>
      <c r="CW103" s="521"/>
      <c r="CX103" s="521"/>
      <c r="CY103" s="521"/>
      <c r="CZ103" s="521"/>
      <c r="DA103" s="521"/>
    </row>
    <row r="104" spans="1:105" s="106" customFormat="1" ht="14.25">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c r="CS104" s="105"/>
      <c r="CT104" s="105"/>
      <c r="CU104" s="105"/>
      <c r="CV104" s="105"/>
      <c r="CW104" s="105"/>
      <c r="CX104" s="105"/>
      <c r="CY104" s="105"/>
      <c r="CZ104" s="105"/>
      <c r="DA104" s="105"/>
    </row>
    <row r="105" spans="1:105" s="106" customFormat="1" ht="14.25">
      <c r="A105" s="526" t="s">
        <v>524</v>
      </c>
      <c r="B105" s="526"/>
      <c r="C105" s="526"/>
      <c r="D105" s="526"/>
      <c r="E105" s="526"/>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7" t="s">
        <v>556</v>
      </c>
      <c r="AQ105" s="527"/>
      <c r="AR105" s="527"/>
      <c r="AS105" s="527"/>
      <c r="AT105" s="527"/>
      <c r="AU105" s="527"/>
      <c r="AV105" s="527"/>
      <c r="AW105" s="527"/>
      <c r="AX105" s="527"/>
      <c r="AY105" s="527"/>
      <c r="AZ105" s="527"/>
      <c r="BA105" s="527"/>
      <c r="BB105" s="527"/>
      <c r="BC105" s="527"/>
      <c r="BD105" s="527"/>
      <c r="BE105" s="527"/>
      <c r="BF105" s="527"/>
      <c r="BG105" s="527"/>
      <c r="BH105" s="527"/>
      <c r="BI105" s="527"/>
      <c r="BJ105" s="527"/>
      <c r="BK105" s="527"/>
      <c r="BL105" s="527"/>
      <c r="BM105" s="527"/>
      <c r="BN105" s="527"/>
      <c r="BO105" s="527"/>
      <c r="BP105" s="527"/>
      <c r="BQ105" s="527"/>
      <c r="BR105" s="527"/>
      <c r="BS105" s="527"/>
      <c r="BT105" s="527"/>
      <c r="BU105" s="527"/>
      <c r="BV105" s="527"/>
      <c r="BW105" s="527"/>
      <c r="BX105" s="527"/>
      <c r="BY105" s="527"/>
      <c r="BZ105" s="527"/>
      <c r="CA105" s="527"/>
      <c r="CB105" s="527"/>
      <c r="CC105" s="527"/>
      <c r="CD105" s="527"/>
      <c r="CE105" s="527"/>
      <c r="CF105" s="527"/>
      <c r="CG105" s="527"/>
      <c r="CH105" s="527"/>
      <c r="CI105" s="527"/>
      <c r="CJ105" s="527"/>
      <c r="CK105" s="527"/>
      <c r="CL105" s="527"/>
      <c r="CM105" s="527"/>
      <c r="CN105" s="527"/>
      <c r="CO105" s="527"/>
      <c r="CP105" s="527"/>
      <c r="CQ105" s="527"/>
      <c r="CR105" s="527"/>
      <c r="CS105" s="527"/>
      <c r="CT105" s="527"/>
      <c r="CU105" s="527"/>
      <c r="CV105" s="527"/>
      <c r="CW105" s="527"/>
      <c r="CX105" s="527"/>
      <c r="CY105" s="527"/>
      <c r="CZ105" s="527"/>
      <c r="DA105" s="527"/>
    </row>
    <row r="106" spans="1:105" ht="10.5" customHeight="1"/>
    <row r="107" spans="1:105" s="104" customFormat="1" ht="45" customHeight="1">
      <c r="A107" s="517" t="s">
        <v>482</v>
      </c>
      <c r="B107" s="518"/>
      <c r="C107" s="518"/>
      <c r="D107" s="518"/>
      <c r="E107" s="518"/>
      <c r="F107" s="518"/>
      <c r="G107" s="519"/>
      <c r="H107" s="517" t="s">
        <v>491</v>
      </c>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c r="AO107" s="519"/>
      <c r="AP107" s="517" t="s">
        <v>514</v>
      </c>
      <c r="AQ107" s="518"/>
      <c r="AR107" s="518"/>
      <c r="AS107" s="518"/>
      <c r="AT107" s="518"/>
      <c r="AU107" s="518"/>
      <c r="AV107" s="518"/>
      <c r="AW107" s="518"/>
      <c r="AX107" s="518"/>
      <c r="AY107" s="518"/>
      <c r="AZ107" s="518"/>
      <c r="BA107" s="518"/>
      <c r="BB107" s="518"/>
      <c r="BC107" s="518"/>
      <c r="BD107" s="518"/>
      <c r="BE107" s="519"/>
      <c r="BF107" s="517" t="s">
        <v>513</v>
      </c>
      <c r="BG107" s="518"/>
      <c r="BH107" s="518"/>
      <c r="BI107" s="518"/>
      <c r="BJ107" s="518"/>
      <c r="BK107" s="518"/>
      <c r="BL107" s="518"/>
      <c r="BM107" s="518"/>
      <c r="BN107" s="518"/>
      <c r="BO107" s="518"/>
      <c r="BP107" s="518"/>
      <c r="BQ107" s="518"/>
      <c r="BR107" s="518"/>
      <c r="BS107" s="518"/>
      <c r="BT107" s="518"/>
      <c r="BU107" s="519"/>
      <c r="BV107" s="517" t="s">
        <v>512</v>
      </c>
      <c r="BW107" s="518"/>
      <c r="BX107" s="518"/>
      <c r="BY107" s="518"/>
      <c r="BZ107" s="518"/>
      <c r="CA107" s="518"/>
      <c r="CB107" s="518"/>
      <c r="CC107" s="518"/>
      <c r="CD107" s="518"/>
      <c r="CE107" s="518"/>
      <c r="CF107" s="518"/>
      <c r="CG107" s="518"/>
      <c r="CH107" s="518"/>
      <c r="CI107" s="518"/>
      <c r="CJ107" s="518"/>
      <c r="CK107" s="519"/>
      <c r="CL107" s="517" t="s">
        <v>511</v>
      </c>
      <c r="CM107" s="518"/>
      <c r="CN107" s="518"/>
      <c r="CO107" s="518"/>
      <c r="CP107" s="518"/>
      <c r="CQ107" s="518"/>
      <c r="CR107" s="518"/>
      <c r="CS107" s="518"/>
      <c r="CT107" s="518"/>
      <c r="CU107" s="518"/>
      <c r="CV107" s="518"/>
      <c r="CW107" s="518"/>
      <c r="CX107" s="518"/>
      <c r="CY107" s="518"/>
      <c r="CZ107" s="518"/>
      <c r="DA107" s="519"/>
    </row>
    <row r="108" spans="1:105" s="70" customFormat="1" ht="12.75">
      <c r="A108" s="504">
        <v>1</v>
      </c>
      <c r="B108" s="504"/>
      <c r="C108" s="504"/>
      <c r="D108" s="504"/>
      <c r="E108" s="504"/>
      <c r="F108" s="504"/>
      <c r="G108" s="504"/>
      <c r="H108" s="504">
        <v>2</v>
      </c>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v>3</v>
      </c>
      <c r="AQ108" s="504"/>
      <c r="AR108" s="504"/>
      <c r="AS108" s="504"/>
      <c r="AT108" s="504"/>
      <c r="AU108" s="504"/>
      <c r="AV108" s="504"/>
      <c r="AW108" s="504"/>
      <c r="AX108" s="504"/>
      <c r="AY108" s="504"/>
      <c r="AZ108" s="504"/>
      <c r="BA108" s="504"/>
      <c r="BB108" s="504"/>
      <c r="BC108" s="504"/>
      <c r="BD108" s="504"/>
      <c r="BE108" s="504"/>
      <c r="BF108" s="504">
        <v>4</v>
      </c>
      <c r="BG108" s="504"/>
      <c r="BH108" s="504"/>
      <c r="BI108" s="504"/>
      <c r="BJ108" s="504"/>
      <c r="BK108" s="504"/>
      <c r="BL108" s="504"/>
      <c r="BM108" s="504"/>
      <c r="BN108" s="504"/>
      <c r="BO108" s="504"/>
      <c r="BP108" s="504"/>
      <c r="BQ108" s="504"/>
      <c r="BR108" s="504"/>
      <c r="BS108" s="504"/>
      <c r="BT108" s="504"/>
      <c r="BU108" s="504"/>
      <c r="BV108" s="504">
        <v>5</v>
      </c>
      <c r="BW108" s="504"/>
      <c r="BX108" s="504"/>
      <c r="BY108" s="504"/>
      <c r="BZ108" s="504"/>
      <c r="CA108" s="504"/>
      <c r="CB108" s="504"/>
      <c r="CC108" s="504"/>
      <c r="CD108" s="504"/>
      <c r="CE108" s="504"/>
      <c r="CF108" s="504"/>
      <c r="CG108" s="504"/>
      <c r="CH108" s="504"/>
      <c r="CI108" s="504"/>
      <c r="CJ108" s="504"/>
      <c r="CK108" s="504"/>
      <c r="CL108" s="504">
        <v>6</v>
      </c>
      <c r="CM108" s="504"/>
      <c r="CN108" s="504"/>
      <c r="CO108" s="504"/>
      <c r="CP108" s="504"/>
      <c r="CQ108" s="504"/>
      <c r="CR108" s="504"/>
      <c r="CS108" s="504"/>
      <c r="CT108" s="504"/>
      <c r="CU108" s="504"/>
      <c r="CV108" s="504"/>
      <c r="CW108" s="504"/>
      <c r="CX108" s="504"/>
      <c r="CY108" s="504"/>
      <c r="CZ108" s="504"/>
      <c r="DA108" s="504"/>
    </row>
    <row r="109" spans="1:105" s="69" customFormat="1" ht="15" customHeight="1">
      <c r="A109" s="499"/>
      <c r="B109" s="499"/>
      <c r="C109" s="499"/>
      <c r="D109" s="499"/>
      <c r="E109" s="499"/>
      <c r="F109" s="499"/>
      <c r="G109" s="499"/>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3"/>
      <c r="BN109" s="493"/>
      <c r="BO109" s="493"/>
      <c r="BP109" s="493"/>
      <c r="BQ109" s="493"/>
      <c r="BR109" s="493"/>
      <c r="BS109" s="493"/>
      <c r="BT109" s="493"/>
      <c r="BU109" s="493"/>
      <c r="BV109" s="493"/>
      <c r="BW109" s="493"/>
      <c r="BX109" s="493"/>
      <c r="BY109" s="493"/>
      <c r="BZ109" s="493"/>
      <c r="CA109" s="493"/>
      <c r="CB109" s="493"/>
      <c r="CC109" s="493"/>
      <c r="CD109" s="493"/>
      <c r="CE109" s="493"/>
      <c r="CF109" s="493"/>
      <c r="CG109" s="493"/>
      <c r="CH109" s="493"/>
      <c r="CI109" s="493"/>
      <c r="CJ109" s="493"/>
      <c r="CK109" s="493"/>
      <c r="CL109" s="493"/>
      <c r="CM109" s="493"/>
      <c r="CN109" s="493"/>
      <c r="CO109" s="493"/>
      <c r="CP109" s="493"/>
      <c r="CQ109" s="493"/>
      <c r="CR109" s="493"/>
      <c r="CS109" s="493"/>
      <c r="CT109" s="493"/>
      <c r="CU109" s="493"/>
      <c r="CV109" s="493"/>
      <c r="CW109" s="493"/>
      <c r="CX109" s="493"/>
      <c r="CY109" s="493"/>
      <c r="CZ109" s="493"/>
      <c r="DA109" s="493"/>
    </row>
    <row r="110" spans="1:105" s="69" customFormat="1" ht="15" customHeight="1">
      <c r="A110" s="499"/>
      <c r="B110" s="499"/>
      <c r="C110" s="499"/>
      <c r="D110" s="499"/>
      <c r="E110" s="499"/>
      <c r="F110" s="49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493"/>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3"/>
      <c r="BN110" s="493"/>
      <c r="BO110" s="493"/>
      <c r="BP110" s="493"/>
      <c r="BQ110" s="493"/>
      <c r="BR110" s="493"/>
      <c r="BS110" s="493"/>
      <c r="BT110" s="493"/>
      <c r="BU110" s="493"/>
      <c r="BV110" s="493"/>
      <c r="BW110" s="493"/>
      <c r="BX110" s="493"/>
      <c r="BY110" s="493"/>
      <c r="BZ110" s="493"/>
      <c r="CA110" s="493"/>
      <c r="CB110" s="493"/>
      <c r="CC110" s="493"/>
      <c r="CD110" s="493"/>
      <c r="CE110" s="493"/>
      <c r="CF110" s="493"/>
      <c r="CG110" s="493"/>
      <c r="CH110" s="493"/>
      <c r="CI110" s="493"/>
      <c r="CJ110" s="493"/>
      <c r="CK110" s="493"/>
      <c r="CL110" s="493"/>
      <c r="CM110" s="493"/>
      <c r="CN110" s="493"/>
      <c r="CO110" s="493"/>
      <c r="CP110" s="493"/>
      <c r="CQ110" s="493"/>
      <c r="CR110" s="493"/>
      <c r="CS110" s="493"/>
      <c r="CT110" s="493"/>
      <c r="CU110" s="493"/>
      <c r="CV110" s="493"/>
      <c r="CW110" s="493"/>
      <c r="CX110" s="493"/>
      <c r="CY110" s="493"/>
      <c r="CZ110" s="493"/>
      <c r="DA110" s="493"/>
    </row>
    <row r="111" spans="1:105" s="69" customFormat="1" ht="15" customHeight="1">
      <c r="A111" s="499"/>
      <c r="B111" s="499"/>
      <c r="C111" s="499"/>
      <c r="D111" s="499"/>
      <c r="E111" s="499"/>
      <c r="F111" s="499"/>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3"/>
      <c r="BT111" s="493"/>
      <c r="BU111" s="493"/>
      <c r="BV111" s="493"/>
      <c r="BW111" s="493"/>
      <c r="BX111" s="493"/>
      <c r="BY111" s="493"/>
      <c r="BZ111" s="493"/>
      <c r="CA111" s="493"/>
      <c r="CB111" s="493"/>
      <c r="CC111" s="493"/>
      <c r="CD111" s="493"/>
      <c r="CE111" s="493"/>
      <c r="CF111" s="493"/>
      <c r="CG111" s="493"/>
      <c r="CH111" s="493"/>
      <c r="CI111" s="493"/>
      <c r="CJ111" s="493"/>
      <c r="CK111" s="493"/>
      <c r="CL111" s="493"/>
      <c r="CM111" s="493"/>
      <c r="CN111" s="493"/>
      <c r="CO111" s="493"/>
      <c r="CP111" s="493"/>
      <c r="CQ111" s="493"/>
      <c r="CR111" s="493"/>
      <c r="CS111" s="493"/>
      <c r="CT111" s="493"/>
      <c r="CU111" s="493"/>
      <c r="CV111" s="493"/>
      <c r="CW111" s="493"/>
      <c r="CX111" s="493"/>
      <c r="CY111" s="493"/>
      <c r="CZ111" s="493"/>
      <c r="DA111" s="493"/>
    </row>
    <row r="112" spans="1:105" s="69" customFormat="1" ht="15" customHeight="1">
      <c r="A112" s="499"/>
      <c r="B112" s="499"/>
      <c r="C112" s="499"/>
      <c r="D112" s="499"/>
      <c r="E112" s="499"/>
      <c r="F112" s="499"/>
      <c r="G112" s="499"/>
      <c r="H112" s="549" t="s">
        <v>510</v>
      </c>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1"/>
      <c r="AP112" s="493" t="s">
        <v>47</v>
      </c>
      <c r="AQ112" s="493"/>
      <c r="AR112" s="493"/>
      <c r="AS112" s="493"/>
      <c r="AT112" s="493"/>
      <c r="AU112" s="493"/>
      <c r="AV112" s="493"/>
      <c r="AW112" s="493"/>
      <c r="AX112" s="493"/>
      <c r="AY112" s="493"/>
      <c r="AZ112" s="493"/>
      <c r="BA112" s="493"/>
      <c r="BB112" s="493"/>
      <c r="BC112" s="493"/>
      <c r="BD112" s="493"/>
      <c r="BE112" s="493"/>
      <c r="BF112" s="493" t="s">
        <v>47</v>
      </c>
      <c r="BG112" s="493"/>
      <c r="BH112" s="493"/>
      <c r="BI112" s="493"/>
      <c r="BJ112" s="493"/>
      <c r="BK112" s="493"/>
      <c r="BL112" s="493"/>
      <c r="BM112" s="493"/>
      <c r="BN112" s="493"/>
      <c r="BO112" s="493"/>
      <c r="BP112" s="493"/>
      <c r="BQ112" s="493"/>
      <c r="BR112" s="493"/>
      <c r="BS112" s="493"/>
      <c r="BT112" s="493"/>
      <c r="BU112" s="493"/>
      <c r="BV112" s="493" t="s">
        <v>47</v>
      </c>
      <c r="BW112" s="493"/>
      <c r="BX112" s="493"/>
      <c r="BY112" s="493"/>
      <c r="BZ112" s="493"/>
      <c r="CA112" s="493"/>
      <c r="CB112" s="493"/>
      <c r="CC112" s="493"/>
      <c r="CD112" s="493"/>
      <c r="CE112" s="493"/>
      <c r="CF112" s="493"/>
      <c r="CG112" s="493"/>
      <c r="CH112" s="493"/>
      <c r="CI112" s="493"/>
      <c r="CJ112" s="493"/>
      <c r="CK112" s="493"/>
      <c r="CL112" s="493">
        <f>SUM(CL109:CL111)</f>
        <v>0</v>
      </c>
      <c r="CM112" s="493"/>
      <c r="CN112" s="493"/>
      <c r="CO112" s="493"/>
      <c r="CP112" s="493"/>
      <c r="CQ112" s="493"/>
      <c r="CR112" s="493"/>
      <c r="CS112" s="493"/>
      <c r="CT112" s="493"/>
      <c r="CU112" s="493"/>
      <c r="CV112" s="493"/>
      <c r="CW112" s="493"/>
      <c r="CX112" s="493"/>
      <c r="CY112" s="493"/>
      <c r="CZ112" s="493"/>
      <c r="DA112" s="493"/>
    </row>
    <row r="113" spans="1:105" ht="10.5" customHeight="1"/>
    <row r="114" spans="1:105" s="106" customFormat="1" ht="14.25">
      <c r="A114" s="521" t="s">
        <v>509</v>
      </c>
      <c r="B114" s="521"/>
      <c r="C114" s="521"/>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521"/>
      <c r="BV114" s="521"/>
      <c r="BW114" s="521"/>
      <c r="BX114" s="521"/>
      <c r="BY114" s="521"/>
      <c r="BZ114" s="521"/>
      <c r="CA114" s="521"/>
      <c r="CB114" s="521"/>
      <c r="CC114" s="521"/>
      <c r="CD114" s="521"/>
      <c r="CE114" s="521"/>
      <c r="CF114" s="521"/>
      <c r="CG114" s="521"/>
      <c r="CH114" s="521"/>
      <c r="CI114" s="521"/>
      <c r="CJ114" s="521"/>
      <c r="CK114" s="521"/>
      <c r="CL114" s="521"/>
      <c r="CM114" s="521"/>
      <c r="CN114" s="521"/>
      <c r="CO114" s="521"/>
      <c r="CP114" s="521"/>
      <c r="CQ114" s="521"/>
      <c r="CR114" s="521"/>
      <c r="CS114" s="521"/>
      <c r="CT114" s="521"/>
      <c r="CU114" s="521"/>
      <c r="CV114" s="521"/>
      <c r="CW114" s="521"/>
      <c r="CX114" s="521"/>
      <c r="CY114" s="521"/>
      <c r="CZ114" s="521"/>
      <c r="DA114" s="521"/>
    </row>
    <row r="115" spans="1:105" ht="10.5" customHeight="1"/>
    <row r="116" spans="1:105" s="104" customFormat="1" ht="45" customHeight="1">
      <c r="A116" s="508" t="s">
        <v>482</v>
      </c>
      <c r="B116" s="509"/>
      <c r="C116" s="509"/>
      <c r="D116" s="509"/>
      <c r="E116" s="509"/>
      <c r="F116" s="509"/>
      <c r="G116" s="510"/>
      <c r="H116" s="508" t="s">
        <v>491</v>
      </c>
      <c r="I116" s="509"/>
      <c r="J116" s="509"/>
      <c r="K116" s="509"/>
      <c r="L116" s="509"/>
      <c r="M116" s="509"/>
      <c r="N116" s="509"/>
      <c r="O116" s="509"/>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c r="AM116" s="509"/>
      <c r="AN116" s="509"/>
      <c r="AO116" s="509"/>
      <c r="AP116" s="509"/>
      <c r="AQ116" s="509"/>
      <c r="AR116" s="509"/>
      <c r="AS116" s="509"/>
      <c r="AT116" s="509"/>
      <c r="AU116" s="509"/>
      <c r="AV116" s="509"/>
      <c r="AW116" s="509"/>
      <c r="AX116" s="509"/>
      <c r="AY116" s="509"/>
      <c r="AZ116" s="509"/>
      <c r="BA116" s="509"/>
      <c r="BB116" s="509"/>
      <c r="BC116" s="510"/>
      <c r="BD116" s="508" t="s">
        <v>508</v>
      </c>
      <c r="BE116" s="509"/>
      <c r="BF116" s="509"/>
      <c r="BG116" s="509"/>
      <c r="BH116" s="509"/>
      <c r="BI116" s="509"/>
      <c r="BJ116" s="509"/>
      <c r="BK116" s="509"/>
      <c r="BL116" s="509"/>
      <c r="BM116" s="509"/>
      <c r="BN116" s="509"/>
      <c r="BO116" s="509"/>
      <c r="BP116" s="509"/>
      <c r="BQ116" s="509"/>
      <c r="BR116" s="509"/>
      <c r="BS116" s="510"/>
      <c r="BT116" s="508" t="s">
        <v>507</v>
      </c>
      <c r="BU116" s="509"/>
      <c r="BV116" s="509"/>
      <c r="BW116" s="509"/>
      <c r="BX116" s="509"/>
      <c r="BY116" s="509"/>
      <c r="BZ116" s="509"/>
      <c r="CA116" s="509"/>
      <c r="CB116" s="509"/>
      <c r="CC116" s="509"/>
      <c r="CD116" s="509"/>
      <c r="CE116" s="509"/>
      <c r="CF116" s="509"/>
      <c r="CG116" s="509"/>
      <c r="CH116" s="509"/>
      <c r="CI116" s="510"/>
      <c r="CJ116" s="508" t="s">
        <v>506</v>
      </c>
      <c r="CK116" s="509"/>
      <c r="CL116" s="509"/>
      <c r="CM116" s="509"/>
      <c r="CN116" s="509"/>
      <c r="CO116" s="509"/>
      <c r="CP116" s="509"/>
      <c r="CQ116" s="509"/>
      <c r="CR116" s="509"/>
      <c r="CS116" s="509"/>
      <c r="CT116" s="509"/>
      <c r="CU116" s="509"/>
      <c r="CV116" s="509"/>
      <c r="CW116" s="509"/>
      <c r="CX116" s="509"/>
      <c r="CY116" s="509"/>
      <c r="CZ116" s="509"/>
      <c r="DA116" s="510"/>
    </row>
    <row r="117" spans="1:105" s="70" customFormat="1" ht="12.75">
      <c r="A117" s="504">
        <v>1</v>
      </c>
      <c r="B117" s="504"/>
      <c r="C117" s="504"/>
      <c r="D117" s="504"/>
      <c r="E117" s="504"/>
      <c r="F117" s="504"/>
      <c r="G117" s="504"/>
      <c r="H117" s="504">
        <v>2</v>
      </c>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504">
        <v>3</v>
      </c>
      <c r="BE117" s="504"/>
      <c r="BF117" s="504"/>
      <c r="BG117" s="504"/>
      <c r="BH117" s="504"/>
      <c r="BI117" s="504"/>
      <c r="BJ117" s="504"/>
      <c r="BK117" s="504"/>
      <c r="BL117" s="504"/>
      <c r="BM117" s="504"/>
      <c r="BN117" s="504"/>
      <c r="BO117" s="504"/>
      <c r="BP117" s="504"/>
      <c r="BQ117" s="504"/>
      <c r="BR117" s="504"/>
      <c r="BS117" s="504"/>
      <c r="BT117" s="504">
        <v>4</v>
      </c>
      <c r="BU117" s="504"/>
      <c r="BV117" s="504"/>
      <c r="BW117" s="504"/>
      <c r="BX117" s="504"/>
      <c r="BY117" s="504"/>
      <c r="BZ117" s="504"/>
      <c r="CA117" s="504"/>
      <c r="CB117" s="504"/>
      <c r="CC117" s="504"/>
      <c r="CD117" s="504"/>
      <c r="CE117" s="504"/>
      <c r="CF117" s="504"/>
      <c r="CG117" s="504"/>
      <c r="CH117" s="504"/>
      <c r="CI117" s="504"/>
      <c r="CJ117" s="504">
        <v>5</v>
      </c>
      <c r="CK117" s="504"/>
      <c r="CL117" s="504"/>
      <c r="CM117" s="504"/>
      <c r="CN117" s="504"/>
      <c r="CO117" s="504"/>
      <c r="CP117" s="504"/>
      <c r="CQ117" s="504"/>
      <c r="CR117" s="504"/>
      <c r="CS117" s="504"/>
      <c r="CT117" s="504"/>
      <c r="CU117" s="504"/>
      <c r="CV117" s="504"/>
      <c r="CW117" s="504"/>
      <c r="CX117" s="504"/>
      <c r="CY117" s="504"/>
      <c r="CZ117" s="504"/>
      <c r="DA117" s="504"/>
    </row>
    <row r="118" spans="1:105" s="69" customFormat="1" ht="15" customHeight="1">
      <c r="A118" s="499"/>
      <c r="B118" s="499"/>
      <c r="C118" s="499"/>
      <c r="D118" s="499"/>
      <c r="E118" s="499"/>
      <c r="F118" s="499"/>
      <c r="G118" s="499"/>
      <c r="H118" s="500"/>
      <c r="I118" s="500"/>
      <c r="J118" s="500"/>
      <c r="K118" s="500"/>
      <c r="L118" s="500"/>
      <c r="M118" s="500"/>
      <c r="N118" s="500"/>
      <c r="O118" s="500"/>
      <c r="P118" s="500"/>
      <c r="Q118" s="500"/>
      <c r="R118" s="500"/>
      <c r="S118" s="500"/>
      <c r="T118" s="500"/>
      <c r="U118" s="500"/>
      <c r="V118" s="500"/>
      <c r="W118" s="500"/>
      <c r="X118" s="500"/>
      <c r="Y118" s="500"/>
      <c r="Z118" s="500"/>
      <c r="AA118" s="500"/>
      <c r="AB118" s="500"/>
      <c r="AC118" s="500"/>
      <c r="AD118" s="500"/>
      <c r="AE118" s="500"/>
      <c r="AF118" s="500"/>
      <c r="AG118" s="500"/>
      <c r="AH118" s="500"/>
      <c r="AI118" s="500"/>
      <c r="AJ118" s="500"/>
      <c r="AK118" s="500"/>
      <c r="AL118" s="500"/>
      <c r="AM118" s="500"/>
      <c r="AN118" s="500"/>
      <c r="AO118" s="500"/>
      <c r="AP118" s="500"/>
      <c r="AQ118" s="500"/>
      <c r="AR118" s="500"/>
      <c r="AS118" s="500"/>
      <c r="AT118" s="500"/>
      <c r="AU118" s="500"/>
      <c r="AV118" s="500"/>
      <c r="AW118" s="500"/>
      <c r="AX118" s="500"/>
      <c r="AY118" s="500"/>
      <c r="AZ118" s="500"/>
      <c r="BA118" s="500"/>
      <c r="BB118" s="500"/>
      <c r="BC118" s="500"/>
      <c r="BD118" s="493"/>
      <c r="BE118" s="493"/>
      <c r="BF118" s="493"/>
      <c r="BG118" s="493"/>
      <c r="BH118" s="493"/>
      <c r="BI118" s="493"/>
      <c r="BJ118" s="493"/>
      <c r="BK118" s="493"/>
      <c r="BL118" s="493"/>
      <c r="BM118" s="493"/>
      <c r="BN118" s="493"/>
      <c r="BO118" s="493"/>
      <c r="BP118" s="493"/>
      <c r="BQ118" s="493"/>
      <c r="BR118" s="493"/>
      <c r="BS118" s="493"/>
      <c r="BT118" s="493"/>
      <c r="BU118" s="493"/>
      <c r="BV118" s="493"/>
      <c r="BW118" s="493"/>
      <c r="BX118" s="493"/>
      <c r="BY118" s="493"/>
      <c r="BZ118" s="493"/>
      <c r="CA118" s="493"/>
      <c r="CB118" s="493"/>
      <c r="CC118" s="493"/>
      <c r="CD118" s="493"/>
      <c r="CE118" s="493"/>
      <c r="CF118" s="493"/>
      <c r="CG118" s="493"/>
      <c r="CH118" s="493"/>
      <c r="CI118" s="493"/>
      <c r="CJ118" s="493"/>
      <c r="CK118" s="493"/>
      <c r="CL118" s="493"/>
      <c r="CM118" s="493"/>
      <c r="CN118" s="493"/>
      <c r="CO118" s="493"/>
      <c r="CP118" s="493"/>
      <c r="CQ118" s="493"/>
      <c r="CR118" s="493"/>
      <c r="CS118" s="493"/>
      <c r="CT118" s="493"/>
      <c r="CU118" s="493"/>
      <c r="CV118" s="493"/>
      <c r="CW118" s="493"/>
      <c r="CX118" s="493"/>
      <c r="CY118" s="493"/>
      <c r="CZ118" s="493"/>
      <c r="DA118" s="493"/>
    </row>
    <row r="119" spans="1:105" s="69" customFormat="1" ht="15" customHeight="1">
      <c r="A119" s="499"/>
      <c r="B119" s="499"/>
      <c r="C119" s="499"/>
      <c r="D119" s="499"/>
      <c r="E119" s="499"/>
      <c r="F119" s="499"/>
      <c r="G119" s="499"/>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0"/>
      <c r="AF119" s="500"/>
      <c r="AG119" s="500"/>
      <c r="AH119" s="500"/>
      <c r="AI119" s="500"/>
      <c r="AJ119" s="500"/>
      <c r="AK119" s="500"/>
      <c r="AL119" s="500"/>
      <c r="AM119" s="500"/>
      <c r="AN119" s="500"/>
      <c r="AO119" s="500"/>
      <c r="AP119" s="500"/>
      <c r="AQ119" s="500"/>
      <c r="AR119" s="500"/>
      <c r="AS119" s="500"/>
      <c r="AT119" s="500"/>
      <c r="AU119" s="500"/>
      <c r="AV119" s="500"/>
      <c r="AW119" s="500"/>
      <c r="AX119" s="500"/>
      <c r="AY119" s="500"/>
      <c r="AZ119" s="500"/>
      <c r="BA119" s="500"/>
      <c r="BB119" s="500"/>
      <c r="BC119" s="500"/>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493"/>
      <c r="CP119" s="493"/>
      <c r="CQ119" s="493"/>
      <c r="CR119" s="493"/>
      <c r="CS119" s="493"/>
      <c r="CT119" s="493"/>
      <c r="CU119" s="493"/>
      <c r="CV119" s="493"/>
      <c r="CW119" s="493"/>
      <c r="CX119" s="493"/>
      <c r="CY119" s="493"/>
      <c r="CZ119" s="493"/>
      <c r="DA119" s="493"/>
    </row>
    <row r="120" spans="1:105" s="69" customFormat="1" ht="15" customHeight="1">
      <c r="A120" s="499"/>
      <c r="B120" s="499"/>
      <c r="C120" s="499"/>
      <c r="D120" s="499"/>
      <c r="E120" s="499"/>
      <c r="F120" s="499"/>
      <c r="G120" s="499"/>
      <c r="H120" s="497" t="s">
        <v>471</v>
      </c>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497"/>
      <c r="AO120" s="497"/>
      <c r="AP120" s="497"/>
      <c r="AQ120" s="497"/>
      <c r="AR120" s="497"/>
      <c r="AS120" s="497"/>
      <c r="AT120" s="497"/>
      <c r="AU120" s="497"/>
      <c r="AV120" s="497"/>
      <c r="AW120" s="497"/>
      <c r="AX120" s="497"/>
      <c r="AY120" s="497"/>
      <c r="AZ120" s="497"/>
      <c r="BA120" s="497"/>
      <c r="BB120" s="497"/>
      <c r="BC120" s="498"/>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3"/>
      <c r="CR120" s="493"/>
      <c r="CS120" s="493"/>
      <c r="CT120" s="493"/>
      <c r="CU120" s="493"/>
      <c r="CV120" s="493"/>
      <c r="CW120" s="493"/>
      <c r="CX120" s="493"/>
      <c r="CY120" s="493"/>
      <c r="CZ120" s="493"/>
      <c r="DA120" s="493"/>
    </row>
    <row r="121" spans="1:105" ht="10.5" customHeight="1"/>
    <row r="122" spans="1:105" s="106" customFormat="1" ht="14.25">
      <c r="A122" s="521" t="s">
        <v>505</v>
      </c>
      <c r="B122" s="521"/>
      <c r="C122" s="521"/>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1"/>
      <c r="AD122" s="521"/>
      <c r="AE122" s="521"/>
      <c r="AF122" s="521"/>
      <c r="AG122" s="521"/>
      <c r="AH122" s="521"/>
      <c r="AI122" s="521"/>
      <c r="AJ122" s="521"/>
      <c r="AK122" s="521"/>
      <c r="AL122" s="521"/>
      <c r="AM122" s="521"/>
      <c r="AN122" s="521"/>
      <c r="AO122" s="521"/>
      <c r="AP122" s="521"/>
      <c r="AQ122" s="521"/>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c r="CF122" s="521"/>
      <c r="CG122" s="521"/>
      <c r="CH122" s="521"/>
      <c r="CI122" s="521"/>
      <c r="CJ122" s="521"/>
      <c r="CK122" s="521"/>
      <c r="CL122" s="521"/>
      <c r="CM122" s="521"/>
      <c r="CN122" s="521"/>
      <c r="CO122" s="521"/>
      <c r="CP122" s="521"/>
      <c r="CQ122" s="521"/>
      <c r="CR122" s="521"/>
      <c r="CS122" s="521"/>
      <c r="CT122" s="521"/>
      <c r="CU122" s="521"/>
      <c r="CV122" s="521"/>
      <c r="CW122" s="521"/>
      <c r="CX122" s="521"/>
      <c r="CY122" s="521"/>
      <c r="CZ122" s="521"/>
      <c r="DA122" s="521"/>
    </row>
    <row r="123" spans="1:105" s="106" customFormat="1" ht="14.25">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5"/>
      <c r="CL123" s="105"/>
      <c r="CM123" s="105"/>
      <c r="CN123" s="105"/>
      <c r="CO123" s="105"/>
      <c r="CP123" s="105"/>
      <c r="CQ123" s="105"/>
      <c r="CR123" s="105"/>
      <c r="CS123" s="105"/>
      <c r="CT123" s="105"/>
      <c r="CU123" s="105"/>
      <c r="CV123" s="105"/>
      <c r="CW123" s="105"/>
      <c r="CX123" s="105"/>
      <c r="CY123" s="105"/>
      <c r="CZ123" s="105"/>
      <c r="DA123" s="105"/>
    </row>
    <row r="124" spans="1:105" s="106" customFormat="1" ht="14.25">
      <c r="A124" s="526" t="s">
        <v>524</v>
      </c>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7" t="s">
        <v>549</v>
      </c>
      <c r="AQ124" s="527"/>
      <c r="AR124" s="527"/>
      <c r="AS124" s="527"/>
      <c r="AT124" s="527"/>
      <c r="AU124" s="527"/>
      <c r="AV124" s="527"/>
      <c r="AW124" s="527"/>
      <c r="AX124" s="527"/>
      <c r="AY124" s="527"/>
      <c r="AZ124" s="527"/>
      <c r="BA124" s="527"/>
      <c r="BB124" s="527"/>
      <c r="BC124" s="527"/>
      <c r="BD124" s="527"/>
      <c r="BE124" s="527"/>
      <c r="BF124" s="527"/>
      <c r="BG124" s="527"/>
      <c r="BH124" s="527"/>
      <c r="BI124" s="527"/>
      <c r="BJ124" s="527"/>
      <c r="BK124" s="527"/>
      <c r="BL124" s="527"/>
      <c r="BM124" s="527"/>
      <c r="BN124" s="527"/>
      <c r="BO124" s="527"/>
      <c r="BP124" s="527"/>
      <c r="BQ124" s="527"/>
      <c r="BR124" s="527"/>
      <c r="BS124" s="527"/>
      <c r="BT124" s="527"/>
      <c r="BU124" s="527"/>
      <c r="BV124" s="527"/>
      <c r="BW124" s="527"/>
      <c r="BX124" s="527"/>
      <c r="BY124" s="527"/>
      <c r="BZ124" s="527"/>
      <c r="CA124" s="527"/>
      <c r="CB124" s="527"/>
      <c r="CC124" s="527"/>
      <c r="CD124" s="527"/>
      <c r="CE124" s="527"/>
      <c r="CF124" s="527"/>
      <c r="CG124" s="527"/>
      <c r="CH124" s="527"/>
      <c r="CI124" s="527"/>
      <c r="CJ124" s="527"/>
      <c r="CK124" s="527"/>
      <c r="CL124" s="527"/>
      <c r="CM124" s="527"/>
      <c r="CN124" s="527"/>
      <c r="CO124" s="527"/>
      <c r="CP124" s="527"/>
      <c r="CQ124" s="527"/>
      <c r="CR124" s="527"/>
      <c r="CS124" s="527"/>
      <c r="CT124" s="527"/>
      <c r="CU124" s="527"/>
      <c r="CV124" s="527"/>
      <c r="CW124" s="527"/>
      <c r="CX124" s="527"/>
      <c r="CY124" s="527"/>
      <c r="CZ124" s="527"/>
      <c r="DA124" s="527"/>
    </row>
    <row r="125" spans="1:105" ht="10.5" customHeight="1"/>
    <row r="126" spans="1:105" s="104" customFormat="1" ht="45" customHeight="1">
      <c r="A126" s="517" t="s">
        <v>482</v>
      </c>
      <c r="B126" s="518"/>
      <c r="C126" s="518"/>
      <c r="D126" s="518"/>
      <c r="E126" s="518"/>
      <c r="F126" s="518"/>
      <c r="G126" s="519"/>
      <c r="H126" s="517" t="s">
        <v>0</v>
      </c>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9"/>
      <c r="AP126" s="517" t="s">
        <v>504</v>
      </c>
      <c r="AQ126" s="518"/>
      <c r="AR126" s="518"/>
      <c r="AS126" s="518"/>
      <c r="AT126" s="518"/>
      <c r="AU126" s="518"/>
      <c r="AV126" s="518"/>
      <c r="AW126" s="518"/>
      <c r="AX126" s="518"/>
      <c r="AY126" s="518"/>
      <c r="AZ126" s="518"/>
      <c r="BA126" s="518"/>
      <c r="BB126" s="518"/>
      <c r="BC126" s="518"/>
      <c r="BD126" s="518"/>
      <c r="BE126" s="519"/>
      <c r="BF126" s="517" t="s">
        <v>503</v>
      </c>
      <c r="BG126" s="518"/>
      <c r="BH126" s="518"/>
      <c r="BI126" s="518"/>
      <c r="BJ126" s="518"/>
      <c r="BK126" s="518"/>
      <c r="BL126" s="518"/>
      <c r="BM126" s="518"/>
      <c r="BN126" s="518"/>
      <c r="BO126" s="518"/>
      <c r="BP126" s="518"/>
      <c r="BQ126" s="518"/>
      <c r="BR126" s="518"/>
      <c r="BS126" s="518"/>
      <c r="BT126" s="518"/>
      <c r="BU126" s="519"/>
      <c r="BV126" s="517" t="s">
        <v>502</v>
      </c>
      <c r="BW126" s="518"/>
      <c r="BX126" s="518"/>
      <c r="BY126" s="518"/>
      <c r="BZ126" s="518"/>
      <c r="CA126" s="518"/>
      <c r="CB126" s="518"/>
      <c r="CC126" s="518"/>
      <c r="CD126" s="518"/>
      <c r="CE126" s="518"/>
      <c r="CF126" s="518"/>
      <c r="CG126" s="518"/>
      <c r="CH126" s="518"/>
      <c r="CI126" s="518"/>
      <c r="CJ126" s="518"/>
      <c r="CK126" s="519"/>
      <c r="CL126" s="517" t="s">
        <v>501</v>
      </c>
      <c r="CM126" s="518"/>
      <c r="CN126" s="518"/>
      <c r="CO126" s="518"/>
      <c r="CP126" s="518"/>
      <c r="CQ126" s="518"/>
      <c r="CR126" s="518"/>
      <c r="CS126" s="518"/>
      <c r="CT126" s="518"/>
      <c r="CU126" s="518"/>
      <c r="CV126" s="518"/>
      <c r="CW126" s="518"/>
      <c r="CX126" s="518"/>
      <c r="CY126" s="518"/>
      <c r="CZ126" s="518"/>
      <c r="DA126" s="519"/>
    </row>
    <row r="127" spans="1:105" s="70" customFormat="1" ht="12.75">
      <c r="A127" s="504">
        <v>1</v>
      </c>
      <c r="B127" s="504"/>
      <c r="C127" s="504"/>
      <c r="D127" s="504"/>
      <c r="E127" s="504"/>
      <c r="F127" s="504"/>
      <c r="G127" s="504"/>
      <c r="H127" s="504">
        <v>2</v>
      </c>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v>4</v>
      </c>
      <c r="AQ127" s="504"/>
      <c r="AR127" s="504"/>
      <c r="AS127" s="504"/>
      <c r="AT127" s="504"/>
      <c r="AU127" s="504"/>
      <c r="AV127" s="504"/>
      <c r="AW127" s="504"/>
      <c r="AX127" s="504"/>
      <c r="AY127" s="504"/>
      <c r="AZ127" s="504"/>
      <c r="BA127" s="504"/>
      <c r="BB127" s="504"/>
      <c r="BC127" s="504"/>
      <c r="BD127" s="504"/>
      <c r="BE127" s="504"/>
      <c r="BF127" s="504">
        <v>5</v>
      </c>
      <c r="BG127" s="504"/>
      <c r="BH127" s="504"/>
      <c r="BI127" s="504"/>
      <c r="BJ127" s="504"/>
      <c r="BK127" s="504"/>
      <c r="BL127" s="504"/>
      <c r="BM127" s="504"/>
      <c r="BN127" s="504"/>
      <c r="BO127" s="504"/>
      <c r="BP127" s="504"/>
      <c r="BQ127" s="504"/>
      <c r="BR127" s="504"/>
      <c r="BS127" s="504"/>
      <c r="BT127" s="504"/>
      <c r="BU127" s="504"/>
      <c r="BV127" s="504">
        <v>6</v>
      </c>
      <c r="BW127" s="504"/>
      <c r="BX127" s="504"/>
      <c r="BY127" s="504"/>
      <c r="BZ127" s="504"/>
      <c r="CA127" s="504"/>
      <c r="CB127" s="504"/>
      <c r="CC127" s="504"/>
      <c r="CD127" s="504"/>
      <c r="CE127" s="504"/>
      <c r="CF127" s="504"/>
      <c r="CG127" s="504"/>
      <c r="CH127" s="504"/>
      <c r="CI127" s="504"/>
      <c r="CJ127" s="504"/>
      <c r="CK127" s="504"/>
      <c r="CL127" s="504">
        <v>6</v>
      </c>
      <c r="CM127" s="504"/>
      <c r="CN127" s="504"/>
      <c r="CO127" s="504"/>
      <c r="CP127" s="504"/>
      <c r="CQ127" s="504"/>
      <c r="CR127" s="504"/>
      <c r="CS127" s="504"/>
      <c r="CT127" s="504"/>
      <c r="CU127" s="504"/>
      <c r="CV127" s="504"/>
      <c r="CW127" s="504"/>
      <c r="CX127" s="504"/>
      <c r="CY127" s="504"/>
      <c r="CZ127" s="504"/>
      <c r="DA127" s="504"/>
    </row>
    <row r="128" spans="1:105" s="69" customFormat="1" ht="15" customHeight="1">
      <c r="A128" s="499" t="s">
        <v>11</v>
      </c>
      <c r="B128" s="499"/>
      <c r="C128" s="499"/>
      <c r="D128" s="499"/>
      <c r="E128" s="499"/>
      <c r="F128" s="499"/>
      <c r="G128" s="499"/>
      <c r="H128" s="500" t="s">
        <v>633</v>
      </c>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500"/>
      <c r="AF128" s="500"/>
      <c r="AG128" s="500"/>
      <c r="AH128" s="500"/>
      <c r="AI128" s="500"/>
      <c r="AJ128" s="500"/>
      <c r="AK128" s="500"/>
      <c r="AL128" s="500"/>
      <c r="AM128" s="500"/>
      <c r="AN128" s="500"/>
      <c r="AO128" s="500"/>
      <c r="AP128" s="493"/>
      <c r="AQ128" s="493"/>
      <c r="AR128" s="493"/>
      <c r="AS128" s="493"/>
      <c r="AT128" s="493"/>
      <c r="AU128" s="493"/>
      <c r="AV128" s="49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3"/>
      <c r="BS128" s="493"/>
      <c r="BT128" s="493"/>
      <c r="BU128" s="493"/>
      <c r="BV128" s="493"/>
      <c r="BW128" s="493"/>
      <c r="BX128" s="493"/>
      <c r="BY128" s="493"/>
      <c r="BZ128" s="493"/>
      <c r="CA128" s="493"/>
      <c r="CB128" s="493"/>
      <c r="CC128" s="493"/>
      <c r="CD128" s="493"/>
      <c r="CE128" s="493"/>
      <c r="CF128" s="493"/>
      <c r="CG128" s="493"/>
      <c r="CH128" s="493"/>
      <c r="CI128" s="493"/>
      <c r="CJ128" s="493"/>
      <c r="CK128" s="493"/>
      <c r="CL128" s="493">
        <v>2200</v>
      </c>
      <c r="CM128" s="493"/>
      <c r="CN128" s="493"/>
      <c r="CO128" s="493"/>
      <c r="CP128" s="493"/>
      <c r="CQ128" s="493"/>
      <c r="CR128" s="493"/>
      <c r="CS128" s="493"/>
      <c r="CT128" s="493"/>
      <c r="CU128" s="493"/>
      <c r="CV128" s="493"/>
      <c r="CW128" s="493"/>
      <c r="CX128" s="493"/>
      <c r="CY128" s="493"/>
      <c r="CZ128" s="493"/>
      <c r="DA128" s="493"/>
    </row>
    <row r="129" spans="1:105" s="69" customFormat="1" ht="15" customHeight="1">
      <c r="A129" s="499"/>
      <c r="B129" s="499"/>
      <c r="C129" s="499"/>
      <c r="D129" s="499"/>
      <c r="E129" s="499"/>
      <c r="F129" s="499"/>
      <c r="G129" s="499"/>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493"/>
      <c r="AQ129" s="493"/>
      <c r="AR129" s="493"/>
      <c r="AS129" s="493"/>
      <c r="AT129" s="493"/>
      <c r="AU129" s="493"/>
      <c r="AV129" s="493"/>
      <c r="AW129" s="493"/>
      <c r="AX129" s="493"/>
      <c r="AY129" s="493"/>
      <c r="AZ129" s="493"/>
      <c r="BA129" s="493"/>
      <c r="BB129" s="493"/>
      <c r="BC129" s="493"/>
      <c r="BD129" s="493"/>
      <c r="BE129" s="493"/>
      <c r="BF129" s="493"/>
      <c r="BG129" s="493"/>
      <c r="BH129" s="493"/>
      <c r="BI129" s="493"/>
      <c r="BJ129" s="493"/>
      <c r="BK129" s="493"/>
      <c r="BL129" s="493"/>
      <c r="BM129" s="493"/>
      <c r="BN129" s="493"/>
      <c r="BO129" s="493"/>
      <c r="BP129" s="493"/>
      <c r="BQ129" s="493"/>
      <c r="BR129" s="493"/>
      <c r="BS129" s="493"/>
      <c r="BT129" s="493"/>
      <c r="BU129" s="493"/>
      <c r="BV129" s="493"/>
      <c r="BW129" s="493"/>
      <c r="BX129" s="493"/>
      <c r="BY129" s="493"/>
      <c r="BZ129" s="493"/>
      <c r="CA129" s="493"/>
      <c r="CB129" s="493"/>
      <c r="CC129" s="493"/>
      <c r="CD129" s="493"/>
      <c r="CE129" s="493"/>
      <c r="CF129" s="493"/>
      <c r="CG129" s="493"/>
      <c r="CH129" s="493"/>
      <c r="CI129" s="493"/>
      <c r="CJ129" s="493"/>
      <c r="CK129" s="493"/>
      <c r="CL129" s="493"/>
      <c r="CM129" s="493"/>
      <c r="CN129" s="493"/>
      <c r="CO129" s="493"/>
      <c r="CP129" s="493"/>
      <c r="CQ129" s="493"/>
      <c r="CR129" s="493"/>
      <c r="CS129" s="493"/>
      <c r="CT129" s="493"/>
      <c r="CU129" s="493"/>
      <c r="CV129" s="493"/>
      <c r="CW129" s="493"/>
      <c r="CX129" s="493"/>
      <c r="CY129" s="493"/>
      <c r="CZ129" s="493"/>
      <c r="DA129" s="493"/>
    </row>
    <row r="130" spans="1:105" s="69" customFormat="1" ht="15" customHeight="1">
      <c r="A130" s="499"/>
      <c r="B130" s="499"/>
      <c r="C130" s="499"/>
      <c r="D130" s="499"/>
      <c r="E130" s="499"/>
      <c r="F130" s="499"/>
      <c r="G130" s="499"/>
      <c r="H130" s="496" t="s">
        <v>471</v>
      </c>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8"/>
      <c r="AP130" s="493" t="s">
        <v>47</v>
      </c>
      <c r="AQ130" s="493"/>
      <c r="AR130" s="493"/>
      <c r="AS130" s="493"/>
      <c r="AT130" s="493"/>
      <c r="AU130" s="493"/>
      <c r="AV130" s="493"/>
      <c r="AW130" s="493"/>
      <c r="AX130" s="493"/>
      <c r="AY130" s="493"/>
      <c r="AZ130" s="493"/>
      <c r="BA130" s="493"/>
      <c r="BB130" s="493"/>
      <c r="BC130" s="493"/>
      <c r="BD130" s="493"/>
      <c r="BE130" s="493"/>
      <c r="BF130" s="493" t="s">
        <v>47</v>
      </c>
      <c r="BG130" s="493"/>
      <c r="BH130" s="493"/>
      <c r="BI130" s="493"/>
      <c r="BJ130" s="493"/>
      <c r="BK130" s="493"/>
      <c r="BL130" s="493"/>
      <c r="BM130" s="493"/>
      <c r="BN130" s="493"/>
      <c r="BO130" s="493"/>
      <c r="BP130" s="493"/>
      <c r="BQ130" s="493"/>
      <c r="BR130" s="493"/>
      <c r="BS130" s="493"/>
      <c r="BT130" s="493"/>
      <c r="BU130" s="493"/>
      <c r="BV130" s="493" t="s">
        <v>47</v>
      </c>
      <c r="BW130" s="493"/>
      <c r="BX130" s="493"/>
      <c r="BY130" s="493"/>
      <c r="BZ130" s="493"/>
      <c r="CA130" s="493"/>
      <c r="CB130" s="493"/>
      <c r="CC130" s="493"/>
      <c r="CD130" s="493"/>
      <c r="CE130" s="493"/>
      <c r="CF130" s="493"/>
      <c r="CG130" s="493"/>
      <c r="CH130" s="493"/>
      <c r="CI130" s="493"/>
      <c r="CJ130" s="493"/>
      <c r="CK130" s="493"/>
      <c r="CL130" s="493">
        <f>SUM(CL128:CL129)</f>
        <v>2200</v>
      </c>
      <c r="CM130" s="493"/>
      <c r="CN130" s="493"/>
      <c r="CO130" s="493"/>
      <c r="CP130" s="493"/>
      <c r="CQ130" s="493"/>
      <c r="CR130" s="493"/>
      <c r="CS130" s="493"/>
      <c r="CT130" s="493"/>
      <c r="CU130" s="493"/>
      <c r="CV130" s="493"/>
      <c r="CW130" s="493"/>
      <c r="CX130" s="493"/>
      <c r="CY130" s="493"/>
      <c r="CZ130" s="493"/>
      <c r="DA130" s="493"/>
    </row>
    <row r="132" spans="1:105" s="106" customFormat="1" ht="14.25">
      <c r="A132" s="521" t="s">
        <v>500</v>
      </c>
      <c r="B132" s="521"/>
      <c r="C132" s="521"/>
      <c r="D132" s="521"/>
      <c r="E132" s="521"/>
      <c r="F132" s="521"/>
      <c r="G132" s="521"/>
      <c r="H132" s="521"/>
      <c r="I132" s="521"/>
      <c r="J132" s="521"/>
      <c r="K132" s="521"/>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521"/>
      <c r="AI132" s="521"/>
      <c r="AJ132" s="521"/>
      <c r="AK132" s="521"/>
      <c r="AL132" s="521"/>
      <c r="AM132" s="521"/>
      <c r="AN132" s="521"/>
      <c r="AO132" s="521"/>
      <c r="AP132" s="521"/>
      <c r="AQ132" s="521"/>
      <c r="AR132" s="521"/>
      <c r="AS132" s="521"/>
      <c r="AT132" s="521"/>
      <c r="AU132" s="521"/>
      <c r="AV132" s="521"/>
      <c r="AW132" s="521"/>
      <c r="AX132" s="521"/>
      <c r="AY132" s="521"/>
      <c r="AZ132" s="521"/>
      <c r="BA132" s="521"/>
      <c r="BB132" s="521"/>
      <c r="BC132" s="521"/>
      <c r="BD132" s="521"/>
      <c r="BE132" s="521"/>
      <c r="BF132" s="521"/>
      <c r="BG132" s="521"/>
      <c r="BH132" s="521"/>
      <c r="BI132" s="521"/>
      <c r="BJ132" s="521"/>
      <c r="BK132" s="521"/>
      <c r="BL132" s="521"/>
      <c r="BM132" s="521"/>
      <c r="BN132" s="521"/>
      <c r="BO132" s="521"/>
      <c r="BP132" s="521"/>
      <c r="BQ132" s="521"/>
      <c r="BR132" s="521"/>
      <c r="BS132" s="521"/>
      <c r="BT132" s="521"/>
      <c r="BU132" s="521"/>
      <c r="BV132" s="521"/>
      <c r="BW132" s="521"/>
      <c r="BX132" s="521"/>
      <c r="BY132" s="521"/>
      <c r="BZ132" s="521"/>
      <c r="CA132" s="521"/>
      <c r="CB132" s="521"/>
      <c r="CC132" s="521"/>
      <c r="CD132" s="521"/>
      <c r="CE132" s="521"/>
      <c r="CF132" s="521"/>
      <c r="CG132" s="521"/>
      <c r="CH132" s="521"/>
      <c r="CI132" s="521"/>
      <c r="CJ132" s="521"/>
      <c r="CK132" s="521"/>
      <c r="CL132" s="521"/>
      <c r="CM132" s="521"/>
      <c r="CN132" s="521"/>
      <c r="CO132" s="521"/>
      <c r="CP132" s="521"/>
      <c r="CQ132" s="521"/>
      <c r="CR132" s="521"/>
      <c r="CS132" s="521"/>
      <c r="CT132" s="521"/>
      <c r="CU132" s="521"/>
      <c r="CV132" s="521"/>
      <c r="CW132" s="521"/>
      <c r="CX132" s="521"/>
      <c r="CY132" s="521"/>
      <c r="CZ132" s="521"/>
      <c r="DA132" s="521"/>
    </row>
    <row r="133" spans="1:105" ht="10.5" customHeight="1"/>
    <row r="134" spans="1:105" s="104" customFormat="1" ht="45" customHeight="1">
      <c r="A134" s="508" t="s">
        <v>482</v>
      </c>
      <c r="B134" s="509"/>
      <c r="C134" s="509"/>
      <c r="D134" s="509"/>
      <c r="E134" s="509"/>
      <c r="F134" s="509"/>
      <c r="G134" s="510"/>
      <c r="H134" s="508" t="s">
        <v>0</v>
      </c>
      <c r="I134" s="509"/>
      <c r="J134" s="509"/>
      <c r="K134" s="509"/>
      <c r="L134" s="509"/>
      <c r="M134" s="509"/>
      <c r="N134" s="509"/>
      <c r="O134" s="509"/>
      <c r="P134" s="509"/>
      <c r="Q134" s="509"/>
      <c r="R134" s="509"/>
      <c r="S134" s="509"/>
      <c r="T134" s="509"/>
      <c r="U134" s="509"/>
      <c r="V134" s="509"/>
      <c r="W134" s="509"/>
      <c r="X134" s="509"/>
      <c r="Y134" s="509"/>
      <c r="Z134" s="509"/>
      <c r="AA134" s="509"/>
      <c r="AB134" s="509"/>
      <c r="AC134" s="509"/>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09"/>
      <c r="AY134" s="509"/>
      <c r="AZ134" s="509"/>
      <c r="BA134" s="509"/>
      <c r="BB134" s="509"/>
      <c r="BC134" s="510"/>
      <c r="BD134" s="508" t="s">
        <v>490</v>
      </c>
      <c r="BE134" s="509"/>
      <c r="BF134" s="509"/>
      <c r="BG134" s="509"/>
      <c r="BH134" s="509"/>
      <c r="BI134" s="509"/>
      <c r="BJ134" s="509"/>
      <c r="BK134" s="509"/>
      <c r="BL134" s="509"/>
      <c r="BM134" s="509"/>
      <c r="BN134" s="509"/>
      <c r="BO134" s="509"/>
      <c r="BP134" s="509"/>
      <c r="BQ134" s="509"/>
      <c r="BR134" s="509"/>
      <c r="BS134" s="510"/>
      <c r="BT134" s="508" t="s">
        <v>499</v>
      </c>
      <c r="BU134" s="509"/>
      <c r="BV134" s="509"/>
      <c r="BW134" s="509"/>
      <c r="BX134" s="509"/>
      <c r="BY134" s="509"/>
      <c r="BZ134" s="509"/>
      <c r="CA134" s="509"/>
      <c r="CB134" s="509"/>
      <c r="CC134" s="509"/>
      <c r="CD134" s="509"/>
      <c r="CE134" s="509"/>
      <c r="CF134" s="509"/>
      <c r="CG134" s="509"/>
      <c r="CH134" s="509"/>
      <c r="CI134" s="510"/>
      <c r="CJ134" s="508" t="s">
        <v>498</v>
      </c>
      <c r="CK134" s="509"/>
      <c r="CL134" s="509"/>
      <c r="CM134" s="509"/>
      <c r="CN134" s="509"/>
      <c r="CO134" s="509"/>
      <c r="CP134" s="509"/>
      <c r="CQ134" s="509"/>
      <c r="CR134" s="509"/>
      <c r="CS134" s="509"/>
      <c r="CT134" s="509"/>
      <c r="CU134" s="509"/>
      <c r="CV134" s="509"/>
      <c r="CW134" s="509"/>
      <c r="CX134" s="509"/>
      <c r="CY134" s="509"/>
      <c r="CZ134" s="509"/>
      <c r="DA134" s="510"/>
    </row>
    <row r="135" spans="1:105" s="70" customFormat="1" ht="12.75">
      <c r="A135" s="504">
        <v>1</v>
      </c>
      <c r="B135" s="504"/>
      <c r="C135" s="504"/>
      <c r="D135" s="504"/>
      <c r="E135" s="504"/>
      <c r="F135" s="504"/>
      <c r="G135" s="504"/>
      <c r="H135" s="504">
        <v>2</v>
      </c>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4"/>
      <c r="AV135" s="504"/>
      <c r="AW135" s="504"/>
      <c r="AX135" s="504"/>
      <c r="AY135" s="504"/>
      <c r="AZ135" s="504"/>
      <c r="BA135" s="504"/>
      <c r="BB135" s="504"/>
      <c r="BC135" s="504"/>
      <c r="BD135" s="504">
        <v>4</v>
      </c>
      <c r="BE135" s="504"/>
      <c r="BF135" s="504"/>
      <c r="BG135" s="504"/>
      <c r="BH135" s="504"/>
      <c r="BI135" s="504"/>
      <c r="BJ135" s="504"/>
      <c r="BK135" s="504"/>
      <c r="BL135" s="504"/>
      <c r="BM135" s="504"/>
      <c r="BN135" s="504"/>
      <c r="BO135" s="504"/>
      <c r="BP135" s="504"/>
      <c r="BQ135" s="504"/>
      <c r="BR135" s="504"/>
      <c r="BS135" s="504"/>
      <c r="BT135" s="504">
        <v>5</v>
      </c>
      <c r="BU135" s="504"/>
      <c r="BV135" s="504"/>
      <c r="BW135" s="504"/>
      <c r="BX135" s="504"/>
      <c r="BY135" s="504"/>
      <c r="BZ135" s="504"/>
      <c r="CA135" s="504"/>
      <c r="CB135" s="504"/>
      <c r="CC135" s="504"/>
      <c r="CD135" s="504"/>
      <c r="CE135" s="504"/>
      <c r="CF135" s="504"/>
      <c r="CG135" s="504"/>
      <c r="CH135" s="504"/>
      <c r="CI135" s="504"/>
      <c r="CJ135" s="504">
        <v>6</v>
      </c>
      <c r="CK135" s="504"/>
      <c r="CL135" s="504"/>
      <c r="CM135" s="504"/>
      <c r="CN135" s="504"/>
      <c r="CO135" s="504"/>
      <c r="CP135" s="504"/>
      <c r="CQ135" s="504"/>
      <c r="CR135" s="504"/>
      <c r="CS135" s="504"/>
      <c r="CT135" s="504"/>
      <c r="CU135" s="504"/>
      <c r="CV135" s="504"/>
      <c r="CW135" s="504"/>
      <c r="CX135" s="504"/>
      <c r="CY135" s="504"/>
      <c r="CZ135" s="504"/>
      <c r="DA135" s="504"/>
    </row>
    <row r="136" spans="1:105" s="69" customFormat="1" ht="15" customHeight="1">
      <c r="A136" s="499"/>
      <c r="B136" s="499"/>
      <c r="C136" s="499"/>
      <c r="D136" s="499"/>
      <c r="E136" s="499"/>
      <c r="F136" s="499"/>
      <c r="G136" s="499"/>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0"/>
      <c r="AV136" s="500"/>
      <c r="AW136" s="500"/>
      <c r="AX136" s="500"/>
      <c r="AY136" s="500"/>
      <c r="AZ136" s="500"/>
      <c r="BA136" s="500"/>
      <c r="BB136" s="500"/>
      <c r="BC136" s="500"/>
      <c r="BD136" s="493"/>
      <c r="BE136" s="493"/>
      <c r="BF136" s="493"/>
      <c r="BG136" s="493"/>
      <c r="BH136" s="493"/>
      <c r="BI136" s="493"/>
      <c r="BJ136" s="493"/>
      <c r="BK136" s="493"/>
      <c r="BL136" s="493"/>
      <c r="BM136" s="493"/>
      <c r="BN136" s="493"/>
      <c r="BO136" s="493"/>
      <c r="BP136" s="493"/>
      <c r="BQ136" s="493"/>
      <c r="BR136" s="493"/>
      <c r="BS136" s="493"/>
      <c r="BT136" s="493"/>
      <c r="BU136" s="493"/>
      <c r="BV136" s="493"/>
      <c r="BW136" s="493"/>
      <c r="BX136" s="493"/>
      <c r="BY136" s="493"/>
      <c r="BZ136" s="493"/>
      <c r="CA136" s="493"/>
      <c r="CB136" s="493"/>
      <c r="CC136" s="493"/>
      <c r="CD136" s="493"/>
      <c r="CE136" s="493"/>
      <c r="CF136" s="493"/>
      <c r="CG136" s="493"/>
      <c r="CH136" s="493"/>
      <c r="CI136" s="493"/>
      <c r="CJ136" s="493"/>
      <c r="CK136" s="493"/>
      <c r="CL136" s="493"/>
      <c r="CM136" s="493"/>
      <c r="CN136" s="493"/>
      <c r="CO136" s="493"/>
      <c r="CP136" s="493"/>
      <c r="CQ136" s="493"/>
      <c r="CR136" s="493"/>
      <c r="CS136" s="493"/>
      <c r="CT136" s="493"/>
      <c r="CU136" s="493"/>
      <c r="CV136" s="493"/>
      <c r="CW136" s="493"/>
      <c r="CX136" s="493"/>
      <c r="CY136" s="493"/>
      <c r="CZ136" s="493"/>
      <c r="DA136" s="493"/>
    </row>
    <row r="137" spans="1:105" s="69" customFormat="1" ht="15" customHeight="1">
      <c r="A137" s="499"/>
      <c r="B137" s="499"/>
      <c r="C137" s="499"/>
      <c r="D137" s="499"/>
      <c r="E137" s="499"/>
      <c r="F137" s="499"/>
      <c r="G137" s="499"/>
      <c r="H137" s="500"/>
      <c r="I137" s="500"/>
      <c r="J137" s="500"/>
      <c r="K137" s="500"/>
      <c r="L137" s="500"/>
      <c r="M137" s="500"/>
      <c r="N137" s="500"/>
      <c r="O137" s="500"/>
      <c r="P137" s="500"/>
      <c r="Q137" s="500"/>
      <c r="R137" s="500"/>
      <c r="S137" s="500"/>
      <c r="T137" s="500"/>
      <c r="U137" s="500"/>
      <c r="V137" s="500"/>
      <c r="W137" s="500"/>
      <c r="X137" s="500"/>
      <c r="Y137" s="500"/>
      <c r="Z137" s="500"/>
      <c r="AA137" s="500"/>
      <c r="AB137" s="500"/>
      <c r="AC137" s="500"/>
      <c r="AD137" s="500"/>
      <c r="AE137" s="500"/>
      <c r="AF137" s="500"/>
      <c r="AG137" s="500"/>
      <c r="AH137" s="500"/>
      <c r="AI137" s="500"/>
      <c r="AJ137" s="500"/>
      <c r="AK137" s="500"/>
      <c r="AL137" s="500"/>
      <c r="AM137" s="500"/>
      <c r="AN137" s="500"/>
      <c r="AO137" s="500"/>
      <c r="AP137" s="500"/>
      <c r="AQ137" s="500"/>
      <c r="AR137" s="500"/>
      <c r="AS137" s="500"/>
      <c r="AT137" s="500"/>
      <c r="AU137" s="500"/>
      <c r="AV137" s="500"/>
      <c r="AW137" s="500"/>
      <c r="AX137" s="500"/>
      <c r="AY137" s="500"/>
      <c r="AZ137" s="500"/>
      <c r="BA137" s="500"/>
      <c r="BB137" s="500"/>
      <c r="BC137" s="500"/>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c r="CP137" s="493"/>
      <c r="CQ137" s="493"/>
      <c r="CR137" s="493"/>
      <c r="CS137" s="493"/>
      <c r="CT137" s="493"/>
      <c r="CU137" s="493"/>
      <c r="CV137" s="493"/>
      <c r="CW137" s="493"/>
      <c r="CX137" s="493"/>
      <c r="CY137" s="493"/>
      <c r="CZ137" s="493"/>
      <c r="DA137" s="493"/>
    </row>
    <row r="138" spans="1:105" s="69" customFormat="1" ht="15" customHeight="1">
      <c r="A138" s="499"/>
      <c r="B138" s="499"/>
      <c r="C138" s="499"/>
      <c r="D138" s="499"/>
      <c r="E138" s="499"/>
      <c r="F138" s="499"/>
      <c r="G138" s="499"/>
      <c r="H138" s="497" t="s">
        <v>471</v>
      </c>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497"/>
      <c r="AO138" s="497"/>
      <c r="AP138" s="497"/>
      <c r="AQ138" s="497"/>
      <c r="AR138" s="497"/>
      <c r="AS138" s="497"/>
      <c r="AT138" s="497"/>
      <c r="AU138" s="497"/>
      <c r="AV138" s="497"/>
      <c r="AW138" s="497"/>
      <c r="AX138" s="497"/>
      <c r="AY138" s="497"/>
      <c r="AZ138" s="497"/>
      <c r="BA138" s="497"/>
      <c r="BB138" s="497"/>
      <c r="BC138" s="498"/>
      <c r="BD138" s="493" t="s">
        <v>47</v>
      </c>
      <c r="BE138" s="493"/>
      <c r="BF138" s="493"/>
      <c r="BG138" s="493"/>
      <c r="BH138" s="493"/>
      <c r="BI138" s="493"/>
      <c r="BJ138" s="493"/>
      <c r="BK138" s="493"/>
      <c r="BL138" s="493"/>
      <c r="BM138" s="493"/>
      <c r="BN138" s="493"/>
      <c r="BO138" s="493"/>
      <c r="BP138" s="493"/>
      <c r="BQ138" s="493"/>
      <c r="BR138" s="493"/>
      <c r="BS138" s="493"/>
      <c r="BT138" s="493" t="s">
        <v>47</v>
      </c>
      <c r="BU138" s="493"/>
      <c r="BV138" s="493"/>
      <c r="BW138" s="493"/>
      <c r="BX138" s="493"/>
      <c r="BY138" s="493"/>
      <c r="BZ138" s="493"/>
      <c r="CA138" s="493"/>
      <c r="CB138" s="493"/>
      <c r="CC138" s="493"/>
      <c r="CD138" s="493"/>
      <c r="CE138" s="493"/>
      <c r="CF138" s="493"/>
      <c r="CG138" s="493"/>
      <c r="CH138" s="493"/>
      <c r="CI138" s="493"/>
      <c r="CJ138" s="493" t="s">
        <v>47</v>
      </c>
      <c r="CK138" s="493"/>
      <c r="CL138" s="493"/>
      <c r="CM138" s="493"/>
      <c r="CN138" s="493"/>
      <c r="CO138" s="493"/>
      <c r="CP138" s="493"/>
      <c r="CQ138" s="493"/>
      <c r="CR138" s="493"/>
      <c r="CS138" s="493"/>
      <c r="CT138" s="493"/>
      <c r="CU138" s="493"/>
      <c r="CV138" s="493"/>
      <c r="CW138" s="493"/>
      <c r="CX138" s="493"/>
      <c r="CY138" s="493"/>
      <c r="CZ138" s="493"/>
      <c r="DA138" s="493"/>
    </row>
    <row r="140" spans="1:105" s="106" customFormat="1" ht="14.25">
      <c r="A140" s="521" t="s">
        <v>561</v>
      </c>
      <c r="B140" s="521"/>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1"/>
      <c r="AJ140" s="521"/>
      <c r="AK140" s="521"/>
      <c r="AL140" s="521"/>
      <c r="AM140" s="521"/>
      <c r="AN140" s="521"/>
      <c r="AO140" s="521"/>
      <c r="AP140" s="521"/>
      <c r="AQ140" s="521"/>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c r="CF140" s="521"/>
      <c r="CG140" s="521"/>
      <c r="CH140" s="521"/>
      <c r="CI140" s="521"/>
      <c r="CJ140" s="521"/>
      <c r="CK140" s="521"/>
      <c r="CL140" s="521"/>
      <c r="CM140" s="521"/>
      <c r="CN140" s="521"/>
      <c r="CO140" s="521"/>
      <c r="CP140" s="521"/>
      <c r="CQ140" s="521"/>
      <c r="CR140" s="521"/>
      <c r="CS140" s="521"/>
      <c r="CT140" s="521"/>
      <c r="CU140" s="521"/>
      <c r="CV140" s="521"/>
      <c r="CW140" s="521"/>
      <c r="CX140" s="521"/>
      <c r="CY140" s="521"/>
      <c r="CZ140" s="521"/>
      <c r="DA140" s="521"/>
    </row>
    <row r="141" spans="1:105" s="106" customFormat="1" ht="14.25">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c r="CR141" s="105"/>
      <c r="CS141" s="105"/>
      <c r="CT141" s="105"/>
      <c r="CU141" s="105"/>
      <c r="CV141" s="105"/>
      <c r="CW141" s="105"/>
      <c r="CX141" s="105"/>
      <c r="CY141" s="105"/>
      <c r="CZ141" s="105"/>
      <c r="DA141" s="105"/>
    </row>
    <row r="142" spans="1:105" s="106" customFormat="1" ht="14.25">
      <c r="A142" s="526" t="s">
        <v>524</v>
      </c>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6"/>
      <c r="AB142" s="526"/>
      <c r="AC142" s="526"/>
      <c r="AD142" s="526"/>
      <c r="AE142" s="526"/>
      <c r="AF142" s="526"/>
      <c r="AG142" s="526"/>
      <c r="AH142" s="526"/>
      <c r="AI142" s="526"/>
      <c r="AJ142" s="526"/>
      <c r="AK142" s="526"/>
      <c r="AL142" s="526"/>
      <c r="AM142" s="526"/>
      <c r="AN142" s="526"/>
      <c r="AO142" s="526"/>
      <c r="AP142" s="527" t="s">
        <v>619</v>
      </c>
      <c r="AQ142" s="527"/>
      <c r="AR142" s="527"/>
      <c r="AS142" s="527"/>
      <c r="AT142" s="527"/>
      <c r="AU142" s="527"/>
      <c r="AV142" s="527"/>
      <c r="AW142" s="527"/>
      <c r="AX142" s="527"/>
      <c r="AY142" s="527"/>
      <c r="AZ142" s="527"/>
      <c r="BA142" s="527"/>
      <c r="BB142" s="527"/>
      <c r="BC142" s="527"/>
      <c r="BD142" s="527"/>
      <c r="BE142" s="527"/>
      <c r="BF142" s="527"/>
      <c r="BG142" s="527"/>
      <c r="BH142" s="527"/>
      <c r="BI142" s="527"/>
      <c r="BJ142" s="527"/>
      <c r="BK142" s="527"/>
      <c r="BL142" s="527"/>
      <c r="BM142" s="527"/>
      <c r="BN142" s="527"/>
      <c r="BO142" s="527"/>
      <c r="BP142" s="527"/>
      <c r="BQ142" s="527"/>
      <c r="BR142" s="527"/>
      <c r="BS142" s="527"/>
      <c r="BT142" s="527"/>
      <c r="BU142" s="527"/>
      <c r="BV142" s="527"/>
      <c r="BW142" s="527"/>
      <c r="BX142" s="527"/>
      <c r="BY142" s="527"/>
      <c r="BZ142" s="527"/>
      <c r="CA142" s="527"/>
      <c r="CB142" s="527"/>
      <c r="CC142" s="527"/>
      <c r="CD142" s="527"/>
      <c r="CE142" s="527"/>
      <c r="CF142" s="527"/>
      <c r="CG142" s="527"/>
      <c r="CH142" s="527"/>
      <c r="CI142" s="527"/>
      <c r="CJ142" s="527"/>
      <c r="CK142" s="527"/>
      <c r="CL142" s="527"/>
      <c r="CM142" s="527"/>
      <c r="CN142" s="527"/>
      <c r="CO142" s="527"/>
      <c r="CP142" s="527"/>
      <c r="CQ142" s="527"/>
      <c r="CR142" s="527"/>
      <c r="CS142" s="527"/>
      <c r="CT142" s="527"/>
      <c r="CU142" s="527"/>
      <c r="CV142" s="527"/>
      <c r="CW142" s="527"/>
      <c r="CX142" s="527"/>
      <c r="CY142" s="527"/>
      <c r="CZ142" s="527"/>
      <c r="DA142" s="527"/>
    </row>
    <row r="143" spans="1:105" ht="10.5" customHeight="1"/>
    <row r="144" spans="1:105" s="104" customFormat="1" ht="45" customHeight="1">
      <c r="A144" s="508" t="s">
        <v>482</v>
      </c>
      <c r="B144" s="509"/>
      <c r="C144" s="509"/>
      <c r="D144" s="509"/>
      <c r="E144" s="509"/>
      <c r="F144" s="509"/>
      <c r="G144" s="510"/>
      <c r="H144" s="508" t="s">
        <v>491</v>
      </c>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09"/>
      <c r="AY144" s="509"/>
      <c r="AZ144" s="509"/>
      <c r="BA144" s="509"/>
      <c r="BB144" s="509"/>
      <c r="BC144" s="510"/>
      <c r="BD144" s="508" t="s">
        <v>497</v>
      </c>
      <c r="BE144" s="509"/>
      <c r="BF144" s="509"/>
      <c r="BG144" s="509"/>
      <c r="BH144" s="509"/>
      <c r="BI144" s="509"/>
      <c r="BJ144" s="509"/>
      <c r="BK144" s="509"/>
      <c r="BL144" s="509"/>
      <c r="BM144" s="509"/>
      <c r="BN144" s="509"/>
      <c r="BO144" s="509"/>
      <c r="BP144" s="509"/>
      <c r="BQ144" s="509"/>
      <c r="BR144" s="509"/>
      <c r="BS144" s="510"/>
      <c r="BT144" s="508" t="s">
        <v>496</v>
      </c>
      <c r="BU144" s="509"/>
      <c r="BV144" s="509"/>
      <c r="BW144" s="509"/>
      <c r="BX144" s="509"/>
      <c r="BY144" s="509"/>
      <c r="BZ144" s="509"/>
      <c r="CA144" s="509"/>
      <c r="CB144" s="509"/>
      <c r="CC144" s="509"/>
      <c r="CD144" s="509"/>
      <c r="CE144" s="509"/>
      <c r="CF144" s="509"/>
      <c r="CG144" s="509"/>
      <c r="CH144" s="509"/>
      <c r="CI144" s="510"/>
      <c r="CJ144" s="508" t="s">
        <v>495</v>
      </c>
      <c r="CK144" s="509"/>
      <c r="CL144" s="509"/>
      <c r="CM144" s="509"/>
      <c r="CN144" s="509"/>
      <c r="CO144" s="509"/>
      <c r="CP144" s="509"/>
      <c r="CQ144" s="509"/>
      <c r="CR144" s="509"/>
      <c r="CS144" s="509"/>
      <c r="CT144" s="509"/>
      <c r="CU144" s="509"/>
      <c r="CV144" s="509"/>
      <c r="CW144" s="509"/>
      <c r="CX144" s="509"/>
      <c r="CY144" s="509"/>
      <c r="CZ144" s="509"/>
      <c r="DA144" s="510"/>
    </row>
    <row r="145" spans="1:105" s="70" customFormat="1" ht="12.75">
      <c r="A145" s="504">
        <v>1</v>
      </c>
      <c r="B145" s="504"/>
      <c r="C145" s="504"/>
      <c r="D145" s="504"/>
      <c r="E145" s="504"/>
      <c r="F145" s="504"/>
      <c r="G145" s="504"/>
      <c r="H145" s="504">
        <v>2</v>
      </c>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4"/>
      <c r="AY145" s="504"/>
      <c r="AZ145" s="504"/>
      <c r="BA145" s="504"/>
      <c r="BB145" s="504"/>
      <c r="BC145" s="504"/>
      <c r="BD145" s="504">
        <v>3</v>
      </c>
      <c r="BE145" s="504"/>
      <c r="BF145" s="504"/>
      <c r="BG145" s="504"/>
      <c r="BH145" s="504"/>
      <c r="BI145" s="504"/>
      <c r="BJ145" s="504"/>
      <c r="BK145" s="504"/>
      <c r="BL145" s="504"/>
      <c r="BM145" s="504"/>
      <c r="BN145" s="504"/>
      <c r="BO145" s="504"/>
      <c r="BP145" s="504"/>
      <c r="BQ145" s="504"/>
      <c r="BR145" s="504"/>
      <c r="BS145" s="504"/>
      <c r="BT145" s="504">
        <v>4</v>
      </c>
      <c r="BU145" s="504"/>
      <c r="BV145" s="504"/>
      <c r="BW145" s="504"/>
      <c r="BX145" s="504"/>
      <c r="BY145" s="504"/>
      <c r="BZ145" s="504"/>
      <c r="CA145" s="504"/>
      <c r="CB145" s="504"/>
      <c r="CC145" s="504"/>
      <c r="CD145" s="504"/>
      <c r="CE145" s="504"/>
      <c r="CF145" s="504"/>
      <c r="CG145" s="504"/>
      <c r="CH145" s="504"/>
      <c r="CI145" s="504"/>
      <c r="CJ145" s="504">
        <v>5</v>
      </c>
      <c r="CK145" s="504"/>
      <c r="CL145" s="504"/>
      <c r="CM145" s="504"/>
      <c r="CN145" s="504"/>
      <c r="CO145" s="504"/>
      <c r="CP145" s="504"/>
      <c r="CQ145" s="504"/>
      <c r="CR145" s="504"/>
      <c r="CS145" s="504"/>
      <c r="CT145" s="504"/>
      <c r="CU145" s="504"/>
      <c r="CV145" s="504"/>
      <c r="CW145" s="504"/>
      <c r="CX145" s="504"/>
      <c r="CY145" s="504"/>
      <c r="CZ145" s="504"/>
      <c r="DA145" s="504"/>
    </row>
    <row r="146" spans="1:105" s="69" customFormat="1" ht="29.25" customHeight="1">
      <c r="A146" s="499" t="s">
        <v>11</v>
      </c>
      <c r="B146" s="499"/>
      <c r="C146" s="499"/>
      <c r="D146" s="499"/>
      <c r="E146" s="499"/>
      <c r="F146" s="499"/>
      <c r="G146" s="499"/>
      <c r="H146" s="500" t="s">
        <v>616</v>
      </c>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500"/>
      <c r="AE146" s="500"/>
      <c r="AF146" s="500"/>
      <c r="AG146" s="500"/>
      <c r="AH146" s="500"/>
      <c r="AI146" s="500"/>
      <c r="AJ146" s="500"/>
      <c r="AK146" s="500"/>
      <c r="AL146" s="500"/>
      <c r="AM146" s="500"/>
      <c r="AN146" s="500"/>
      <c r="AO146" s="500"/>
      <c r="AP146" s="500"/>
      <c r="AQ146" s="500"/>
      <c r="AR146" s="500"/>
      <c r="AS146" s="500"/>
      <c r="AT146" s="500"/>
      <c r="AU146" s="500"/>
      <c r="AV146" s="500"/>
      <c r="AW146" s="500"/>
      <c r="AX146" s="500"/>
      <c r="AY146" s="500"/>
      <c r="AZ146" s="500"/>
      <c r="BA146" s="500"/>
      <c r="BB146" s="500"/>
      <c r="BC146" s="500"/>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3"/>
      <c r="CE146" s="493"/>
      <c r="CF146" s="493"/>
      <c r="CG146" s="493"/>
      <c r="CH146" s="493"/>
      <c r="CI146" s="493"/>
      <c r="CJ146" s="493">
        <v>0</v>
      </c>
      <c r="CK146" s="493"/>
      <c r="CL146" s="493"/>
      <c r="CM146" s="493"/>
      <c r="CN146" s="493"/>
      <c r="CO146" s="493"/>
      <c r="CP146" s="493"/>
      <c r="CQ146" s="493"/>
      <c r="CR146" s="493"/>
      <c r="CS146" s="493"/>
      <c r="CT146" s="493"/>
      <c r="CU146" s="493"/>
      <c r="CV146" s="493"/>
      <c r="CW146" s="493"/>
      <c r="CX146" s="493"/>
      <c r="CY146" s="493"/>
      <c r="CZ146" s="493"/>
      <c r="DA146" s="493"/>
    </row>
    <row r="147" spans="1:105" s="69" customFormat="1" ht="15" customHeight="1">
      <c r="A147" s="499"/>
      <c r="B147" s="499"/>
      <c r="C147" s="499"/>
      <c r="D147" s="499"/>
      <c r="E147" s="499"/>
      <c r="F147" s="499"/>
      <c r="G147" s="499"/>
      <c r="H147" s="500"/>
      <c r="I147" s="500"/>
      <c r="J147" s="500"/>
      <c r="K147" s="500"/>
      <c r="L147" s="500"/>
      <c r="M147" s="500"/>
      <c r="N147" s="500"/>
      <c r="O147" s="500"/>
      <c r="P147" s="500"/>
      <c r="Q147" s="500"/>
      <c r="R147" s="500"/>
      <c r="S147" s="500"/>
      <c r="T147" s="500"/>
      <c r="U147" s="500"/>
      <c r="V147" s="500"/>
      <c r="W147" s="500"/>
      <c r="X147" s="500"/>
      <c r="Y147" s="500"/>
      <c r="Z147" s="500"/>
      <c r="AA147" s="500"/>
      <c r="AB147" s="500"/>
      <c r="AC147" s="500"/>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0"/>
      <c r="AY147" s="500"/>
      <c r="AZ147" s="500"/>
      <c r="BA147" s="500"/>
      <c r="BB147" s="500"/>
      <c r="BC147" s="500"/>
      <c r="BD147" s="493"/>
      <c r="BE147" s="493"/>
      <c r="BF147" s="493"/>
      <c r="BG147" s="493"/>
      <c r="BH147" s="493"/>
      <c r="BI147" s="493"/>
      <c r="BJ147" s="493"/>
      <c r="BK147" s="493"/>
      <c r="BL147" s="493"/>
      <c r="BM147" s="493"/>
      <c r="BN147" s="493"/>
      <c r="BO147" s="493"/>
      <c r="BP147" s="493"/>
      <c r="BQ147" s="493"/>
      <c r="BR147" s="493"/>
      <c r="BS147" s="493"/>
      <c r="BT147" s="493"/>
      <c r="BU147" s="493"/>
      <c r="BV147" s="493"/>
      <c r="BW147" s="493"/>
      <c r="BX147" s="493"/>
      <c r="BY147" s="493"/>
      <c r="BZ147" s="493"/>
      <c r="CA147" s="493"/>
      <c r="CB147" s="493"/>
      <c r="CC147" s="493"/>
      <c r="CD147" s="493"/>
      <c r="CE147" s="493"/>
      <c r="CF147" s="493"/>
      <c r="CG147" s="493"/>
      <c r="CH147" s="493"/>
      <c r="CI147" s="493"/>
      <c r="CJ147" s="493"/>
      <c r="CK147" s="493"/>
      <c r="CL147" s="493"/>
      <c r="CM147" s="493"/>
      <c r="CN147" s="493"/>
      <c r="CO147" s="493"/>
      <c r="CP147" s="493"/>
      <c r="CQ147" s="493"/>
      <c r="CR147" s="493"/>
      <c r="CS147" s="493"/>
      <c r="CT147" s="493"/>
      <c r="CU147" s="493"/>
      <c r="CV147" s="493"/>
      <c r="CW147" s="493"/>
      <c r="CX147" s="493"/>
      <c r="CY147" s="493"/>
      <c r="CZ147" s="493"/>
      <c r="DA147" s="493"/>
    </row>
    <row r="148" spans="1:105" s="69" customFormat="1" ht="15" customHeight="1">
      <c r="A148" s="499"/>
      <c r="B148" s="499"/>
      <c r="C148" s="499"/>
      <c r="D148" s="499"/>
      <c r="E148" s="499"/>
      <c r="F148" s="499"/>
      <c r="G148" s="499"/>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0"/>
      <c r="AY148" s="500"/>
      <c r="AZ148" s="500"/>
      <c r="BA148" s="500"/>
      <c r="BB148" s="500"/>
      <c r="BC148" s="500"/>
      <c r="BD148" s="493"/>
      <c r="BE148" s="493"/>
      <c r="BF148" s="493"/>
      <c r="BG148" s="493"/>
      <c r="BH148" s="493"/>
      <c r="BI148" s="493"/>
      <c r="BJ148" s="493"/>
      <c r="BK148" s="493"/>
      <c r="BL148" s="493"/>
      <c r="BM148" s="493"/>
      <c r="BN148" s="493"/>
      <c r="BO148" s="493"/>
      <c r="BP148" s="493"/>
      <c r="BQ148" s="493"/>
      <c r="BR148" s="493"/>
      <c r="BS148" s="493"/>
      <c r="BT148" s="493"/>
      <c r="BU148" s="493"/>
      <c r="BV148" s="493"/>
      <c r="BW148" s="493"/>
      <c r="BX148" s="493"/>
      <c r="BY148" s="493"/>
      <c r="BZ148" s="493"/>
      <c r="CA148" s="493"/>
      <c r="CB148" s="493"/>
      <c r="CC148" s="493"/>
      <c r="CD148" s="493"/>
      <c r="CE148" s="493"/>
      <c r="CF148" s="493"/>
      <c r="CG148" s="493"/>
      <c r="CH148" s="493"/>
      <c r="CI148" s="493"/>
      <c r="CJ148" s="493"/>
      <c r="CK148" s="493"/>
      <c r="CL148" s="493"/>
      <c r="CM148" s="493"/>
      <c r="CN148" s="493"/>
      <c r="CO148" s="493"/>
      <c r="CP148" s="493"/>
      <c r="CQ148" s="493"/>
      <c r="CR148" s="493"/>
      <c r="CS148" s="493"/>
      <c r="CT148" s="493"/>
      <c r="CU148" s="493"/>
      <c r="CV148" s="493"/>
      <c r="CW148" s="493"/>
      <c r="CX148" s="493"/>
      <c r="CY148" s="493"/>
      <c r="CZ148" s="493"/>
      <c r="DA148" s="493"/>
    </row>
    <row r="149" spans="1:105" s="69" customFormat="1" ht="15" customHeight="1">
      <c r="A149" s="499"/>
      <c r="B149" s="499"/>
      <c r="C149" s="499"/>
      <c r="D149" s="499"/>
      <c r="E149" s="499"/>
      <c r="F149" s="499"/>
      <c r="G149" s="499"/>
      <c r="H149" s="497" t="s">
        <v>471</v>
      </c>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497"/>
      <c r="AY149" s="497"/>
      <c r="AZ149" s="497"/>
      <c r="BA149" s="497"/>
      <c r="BB149" s="497"/>
      <c r="BC149" s="498"/>
      <c r="BD149" s="493" t="s">
        <v>47</v>
      </c>
      <c r="BE149" s="493"/>
      <c r="BF149" s="493"/>
      <c r="BG149" s="493"/>
      <c r="BH149" s="493"/>
      <c r="BI149" s="493"/>
      <c r="BJ149" s="493"/>
      <c r="BK149" s="493"/>
      <c r="BL149" s="493"/>
      <c r="BM149" s="493"/>
      <c r="BN149" s="493"/>
      <c r="BO149" s="493"/>
      <c r="BP149" s="493"/>
      <c r="BQ149" s="493"/>
      <c r="BR149" s="493"/>
      <c r="BS149" s="493"/>
      <c r="BT149" s="493" t="s">
        <v>47</v>
      </c>
      <c r="BU149" s="493"/>
      <c r="BV149" s="493"/>
      <c r="BW149" s="493"/>
      <c r="BX149" s="493"/>
      <c r="BY149" s="493"/>
      <c r="BZ149" s="493"/>
      <c r="CA149" s="493"/>
      <c r="CB149" s="493"/>
      <c r="CC149" s="493"/>
      <c r="CD149" s="493"/>
      <c r="CE149" s="493"/>
      <c r="CF149" s="493"/>
      <c r="CG149" s="493"/>
      <c r="CH149" s="493"/>
      <c r="CI149" s="493"/>
      <c r="CJ149" s="493">
        <f>SUM(CJ146:CJ148)</f>
        <v>0</v>
      </c>
      <c r="CK149" s="493"/>
      <c r="CL149" s="493"/>
      <c r="CM149" s="493"/>
      <c r="CN149" s="493"/>
      <c r="CO149" s="493"/>
      <c r="CP149" s="493"/>
      <c r="CQ149" s="493"/>
      <c r="CR149" s="493"/>
      <c r="CS149" s="493"/>
      <c r="CT149" s="493"/>
      <c r="CU149" s="493"/>
      <c r="CV149" s="493"/>
      <c r="CW149" s="493"/>
      <c r="CX149" s="493"/>
      <c r="CY149" s="493"/>
      <c r="CZ149" s="493"/>
      <c r="DA149" s="493"/>
    </row>
    <row r="150" spans="1:105" s="69" customFormat="1" ht="15" customHeight="1">
      <c r="A150" s="86"/>
      <c r="B150" s="86"/>
      <c r="C150" s="86"/>
      <c r="D150" s="86"/>
      <c r="E150" s="86"/>
      <c r="F150" s="86"/>
      <c r="G150" s="86"/>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row>
    <row r="151" spans="1:105" s="69" customFormat="1" ht="15" customHeight="1">
      <c r="A151" s="526" t="s">
        <v>524</v>
      </c>
      <c r="B151" s="526"/>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7" t="s">
        <v>615</v>
      </c>
      <c r="AQ151" s="527"/>
      <c r="AR151" s="527"/>
      <c r="AS151" s="527"/>
      <c r="AT151" s="527"/>
      <c r="AU151" s="527"/>
      <c r="AV151" s="527"/>
      <c r="AW151" s="527"/>
      <c r="AX151" s="527"/>
      <c r="AY151" s="527"/>
      <c r="AZ151" s="527"/>
      <c r="BA151" s="527"/>
      <c r="BB151" s="527"/>
      <c r="BC151" s="527"/>
      <c r="BD151" s="527"/>
      <c r="BE151" s="527"/>
      <c r="BF151" s="527"/>
      <c r="BG151" s="527"/>
      <c r="BH151" s="527"/>
      <c r="BI151" s="527"/>
      <c r="BJ151" s="527"/>
      <c r="BK151" s="527"/>
      <c r="BL151" s="527"/>
      <c r="BM151" s="527"/>
      <c r="BN151" s="527"/>
      <c r="BO151" s="527"/>
      <c r="BP151" s="527"/>
      <c r="BQ151" s="527"/>
      <c r="BR151" s="527"/>
      <c r="BS151" s="527"/>
      <c r="BT151" s="527"/>
      <c r="BU151" s="527"/>
      <c r="BV151" s="527"/>
      <c r="BW151" s="527"/>
      <c r="BX151" s="527"/>
      <c r="BY151" s="527"/>
      <c r="BZ151" s="527"/>
      <c r="CA151" s="527"/>
      <c r="CB151" s="527"/>
      <c r="CC151" s="527"/>
      <c r="CD151" s="527"/>
      <c r="CE151" s="527"/>
      <c r="CF151" s="527"/>
      <c r="CG151" s="527"/>
      <c r="CH151" s="527"/>
      <c r="CI151" s="527"/>
      <c r="CJ151" s="527"/>
      <c r="CK151" s="527"/>
      <c r="CL151" s="527"/>
      <c r="CM151" s="527"/>
      <c r="CN151" s="527"/>
      <c r="CO151" s="527"/>
      <c r="CP151" s="527"/>
      <c r="CQ151" s="527"/>
      <c r="CR151" s="527"/>
      <c r="CS151" s="527"/>
      <c r="CT151" s="527"/>
      <c r="CU151" s="527"/>
      <c r="CV151" s="527"/>
      <c r="CW151" s="527"/>
      <c r="CX151" s="527"/>
      <c r="CY151" s="527"/>
      <c r="CZ151" s="527"/>
      <c r="DA151" s="527"/>
    </row>
    <row r="152" spans="1:105" s="69" customFormat="1" ht="1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row>
    <row r="153" spans="1:105" s="69" customFormat="1" ht="15" customHeight="1">
      <c r="A153" s="508" t="s">
        <v>482</v>
      </c>
      <c r="B153" s="509"/>
      <c r="C153" s="509"/>
      <c r="D153" s="509"/>
      <c r="E153" s="509"/>
      <c r="F153" s="509"/>
      <c r="G153" s="510"/>
      <c r="H153" s="508" t="s">
        <v>491</v>
      </c>
      <c r="I153" s="509"/>
      <c r="J153" s="509"/>
      <c r="K153" s="509"/>
      <c r="L153" s="509"/>
      <c r="M153" s="509"/>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09"/>
      <c r="AL153" s="509"/>
      <c r="AM153" s="509"/>
      <c r="AN153" s="509"/>
      <c r="AO153" s="509"/>
      <c r="AP153" s="509"/>
      <c r="AQ153" s="509"/>
      <c r="AR153" s="509"/>
      <c r="AS153" s="509"/>
      <c r="AT153" s="509"/>
      <c r="AU153" s="509"/>
      <c r="AV153" s="509"/>
      <c r="AW153" s="509"/>
      <c r="AX153" s="509"/>
      <c r="AY153" s="509"/>
      <c r="AZ153" s="509"/>
      <c r="BA153" s="509"/>
      <c r="BB153" s="509"/>
      <c r="BC153" s="510"/>
      <c r="BD153" s="508" t="s">
        <v>497</v>
      </c>
      <c r="BE153" s="509"/>
      <c r="BF153" s="509"/>
      <c r="BG153" s="509"/>
      <c r="BH153" s="509"/>
      <c r="BI153" s="509"/>
      <c r="BJ153" s="509"/>
      <c r="BK153" s="509"/>
      <c r="BL153" s="509"/>
      <c r="BM153" s="509"/>
      <c r="BN153" s="509"/>
      <c r="BO153" s="509"/>
      <c r="BP153" s="509"/>
      <c r="BQ153" s="509"/>
      <c r="BR153" s="509"/>
      <c r="BS153" s="510"/>
      <c r="BT153" s="508" t="s">
        <v>496</v>
      </c>
      <c r="BU153" s="509"/>
      <c r="BV153" s="509"/>
      <c r="BW153" s="509"/>
      <c r="BX153" s="509"/>
      <c r="BY153" s="509"/>
      <c r="BZ153" s="509"/>
      <c r="CA153" s="509"/>
      <c r="CB153" s="509"/>
      <c r="CC153" s="509"/>
      <c r="CD153" s="509"/>
      <c r="CE153" s="509"/>
      <c r="CF153" s="509"/>
      <c r="CG153" s="509"/>
      <c r="CH153" s="509"/>
      <c r="CI153" s="510"/>
      <c r="CJ153" s="508" t="s">
        <v>495</v>
      </c>
      <c r="CK153" s="509"/>
      <c r="CL153" s="509"/>
      <c r="CM153" s="509"/>
      <c r="CN153" s="509"/>
      <c r="CO153" s="509"/>
      <c r="CP153" s="509"/>
      <c r="CQ153" s="509"/>
      <c r="CR153" s="509"/>
      <c r="CS153" s="509"/>
      <c r="CT153" s="509"/>
      <c r="CU153" s="509"/>
      <c r="CV153" s="509"/>
      <c r="CW153" s="509"/>
      <c r="CX153" s="509"/>
      <c r="CY153" s="509"/>
      <c r="CZ153" s="509"/>
      <c r="DA153" s="510"/>
    </row>
    <row r="154" spans="1:105" s="69" customFormat="1" ht="15" customHeight="1">
      <c r="A154" s="504">
        <v>1</v>
      </c>
      <c r="B154" s="504"/>
      <c r="C154" s="504"/>
      <c r="D154" s="504"/>
      <c r="E154" s="504"/>
      <c r="F154" s="504"/>
      <c r="G154" s="504"/>
      <c r="H154" s="504">
        <v>2</v>
      </c>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v>3</v>
      </c>
      <c r="BE154" s="504"/>
      <c r="BF154" s="504"/>
      <c r="BG154" s="504"/>
      <c r="BH154" s="504"/>
      <c r="BI154" s="504"/>
      <c r="BJ154" s="504"/>
      <c r="BK154" s="504"/>
      <c r="BL154" s="504"/>
      <c r="BM154" s="504"/>
      <c r="BN154" s="504"/>
      <c r="BO154" s="504"/>
      <c r="BP154" s="504"/>
      <c r="BQ154" s="504"/>
      <c r="BR154" s="504"/>
      <c r="BS154" s="504"/>
      <c r="BT154" s="504">
        <v>4</v>
      </c>
      <c r="BU154" s="504"/>
      <c r="BV154" s="504"/>
      <c r="BW154" s="504"/>
      <c r="BX154" s="504"/>
      <c r="BY154" s="504"/>
      <c r="BZ154" s="504"/>
      <c r="CA154" s="504"/>
      <c r="CB154" s="504"/>
      <c r="CC154" s="504"/>
      <c r="CD154" s="504"/>
      <c r="CE154" s="504"/>
      <c r="CF154" s="504"/>
      <c r="CG154" s="504"/>
      <c r="CH154" s="504"/>
      <c r="CI154" s="504"/>
      <c r="CJ154" s="504">
        <v>5</v>
      </c>
      <c r="CK154" s="504"/>
      <c r="CL154" s="504"/>
      <c r="CM154" s="504"/>
      <c r="CN154" s="504"/>
      <c r="CO154" s="504"/>
      <c r="CP154" s="504"/>
      <c r="CQ154" s="504"/>
      <c r="CR154" s="504"/>
      <c r="CS154" s="504"/>
      <c r="CT154" s="504"/>
      <c r="CU154" s="504"/>
      <c r="CV154" s="504"/>
      <c r="CW154" s="504"/>
      <c r="CX154" s="504"/>
      <c r="CY154" s="504"/>
      <c r="CZ154" s="504"/>
      <c r="DA154" s="504"/>
    </row>
    <row r="155" spans="1:105" s="69" customFormat="1" ht="15" customHeight="1">
      <c r="A155" s="499" t="s">
        <v>11</v>
      </c>
      <c r="B155" s="499"/>
      <c r="C155" s="499"/>
      <c r="D155" s="499"/>
      <c r="E155" s="499"/>
      <c r="F155" s="499"/>
      <c r="G155" s="499"/>
      <c r="H155" s="500" t="s">
        <v>575</v>
      </c>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00"/>
      <c r="AL155" s="500"/>
      <c r="AM155" s="500"/>
      <c r="AN155" s="500"/>
      <c r="AO155" s="500"/>
      <c r="AP155" s="500"/>
      <c r="AQ155" s="500"/>
      <c r="AR155" s="500"/>
      <c r="AS155" s="500"/>
      <c r="AT155" s="500"/>
      <c r="AU155" s="500"/>
      <c r="AV155" s="500"/>
      <c r="AW155" s="500"/>
      <c r="AX155" s="500"/>
      <c r="AY155" s="500"/>
      <c r="AZ155" s="500"/>
      <c r="BA155" s="500"/>
      <c r="BB155" s="500"/>
      <c r="BC155" s="500"/>
      <c r="BD155" s="493"/>
      <c r="BE155" s="493"/>
      <c r="BF155" s="493"/>
      <c r="BG155" s="493"/>
      <c r="BH155" s="493"/>
      <c r="BI155" s="493"/>
      <c r="BJ155" s="493"/>
      <c r="BK155" s="493"/>
      <c r="BL155" s="493"/>
      <c r="BM155" s="493"/>
      <c r="BN155" s="493"/>
      <c r="BO155" s="493"/>
      <c r="BP155" s="493"/>
      <c r="BQ155" s="493"/>
      <c r="BR155" s="493"/>
      <c r="BS155" s="493"/>
      <c r="BT155" s="493"/>
      <c r="BU155" s="493"/>
      <c r="BV155" s="493"/>
      <c r="BW155" s="493"/>
      <c r="BX155" s="493"/>
      <c r="BY155" s="493"/>
      <c r="BZ155" s="493"/>
      <c r="CA155" s="493"/>
      <c r="CB155" s="493"/>
      <c r="CC155" s="493"/>
      <c r="CD155" s="493"/>
      <c r="CE155" s="493"/>
      <c r="CF155" s="493"/>
      <c r="CG155" s="493"/>
      <c r="CH155" s="493"/>
      <c r="CI155" s="493"/>
      <c r="CJ155" s="493">
        <v>9660</v>
      </c>
      <c r="CK155" s="493"/>
      <c r="CL155" s="493"/>
      <c r="CM155" s="493"/>
      <c r="CN155" s="493"/>
      <c r="CO155" s="493"/>
      <c r="CP155" s="493"/>
      <c r="CQ155" s="493"/>
      <c r="CR155" s="493"/>
      <c r="CS155" s="493"/>
      <c r="CT155" s="493"/>
      <c r="CU155" s="493"/>
      <c r="CV155" s="493"/>
      <c r="CW155" s="493"/>
      <c r="CX155" s="493"/>
      <c r="CY155" s="493"/>
      <c r="CZ155" s="493"/>
      <c r="DA155" s="493"/>
    </row>
    <row r="156" spans="1:105" s="69" customFormat="1" ht="15" customHeight="1">
      <c r="A156" s="499"/>
      <c r="B156" s="499"/>
      <c r="C156" s="499"/>
      <c r="D156" s="499"/>
      <c r="E156" s="499"/>
      <c r="F156" s="499"/>
      <c r="G156" s="499"/>
      <c r="H156" s="497" t="s">
        <v>471</v>
      </c>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497"/>
      <c r="AO156" s="497"/>
      <c r="AP156" s="497"/>
      <c r="AQ156" s="497"/>
      <c r="AR156" s="497"/>
      <c r="AS156" s="497"/>
      <c r="AT156" s="497"/>
      <c r="AU156" s="497"/>
      <c r="AV156" s="497"/>
      <c r="AW156" s="497"/>
      <c r="AX156" s="497"/>
      <c r="AY156" s="497"/>
      <c r="AZ156" s="497"/>
      <c r="BA156" s="497"/>
      <c r="BB156" s="497"/>
      <c r="BC156" s="498"/>
      <c r="BD156" s="493" t="s">
        <v>47</v>
      </c>
      <c r="BE156" s="493"/>
      <c r="BF156" s="493"/>
      <c r="BG156" s="493"/>
      <c r="BH156" s="493"/>
      <c r="BI156" s="493"/>
      <c r="BJ156" s="493"/>
      <c r="BK156" s="493"/>
      <c r="BL156" s="493"/>
      <c r="BM156" s="493"/>
      <c r="BN156" s="493"/>
      <c r="BO156" s="493"/>
      <c r="BP156" s="493"/>
      <c r="BQ156" s="493"/>
      <c r="BR156" s="493"/>
      <c r="BS156" s="493"/>
      <c r="BT156" s="493" t="s">
        <v>47</v>
      </c>
      <c r="BU156" s="493"/>
      <c r="BV156" s="493"/>
      <c r="BW156" s="493"/>
      <c r="BX156" s="493"/>
      <c r="BY156" s="493"/>
      <c r="BZ156" s="493"/>
      <c r="CA156" s="493"/>
      <c r="CB156" s="493"/>
      <c r="CC156" s="493"/>
      <c r="CD156" s="493"/>
      <c r="CE156" s="493"/>
      <c r="CF156" s="493"/>
      <c r="CG156" s="493"/>
      <c r="CH156" s="493"/>
      <c r="CI156" s="493"/>
      <c r="CJ156" s="493">
        <f>SUM(CJ155:CJ155)</f>
        <v>9660</v>
      </c>
      <c r="CK156" s="493"/>
      <c r="CL156" s="493"/>
      <c r="CM156" s="493"/>
      <c r="CN156" s="493"/>
      <c r="CO156" s="493"/>
      <c r="CP156" s="493"/>
      <c r="CQ156" s="493"/>
      <c r="CR156" s="493"/>
      <c r="CS156" s="493"/>
      <c r="CT156" s="493"/>
      <c r="CU156" s="493"/>
      <c r="CV156" s="493"/>
      <c r="CW156" s="493"/>
      <c r="CX156" s="493"/>
      <c r="CY156" s="493"/>
      <c r="CZ156" s="493"/>
      <c r="DA156" s="493"/>
    </row>
    <row r="158" spans="1:105" s="106" customFormat="1" ht="14.25">
      <c r="A158" s="521" t="s">
        <v>560</v>
      </c>
      <c r="B158" s="521"/>
      <c r="C158" s="521"/>
      <c r="D158" s="521"/>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c r="BU158" s="521"/>
      <c r="BV158" s="521"/>
      <c r="BW158" s="521"/>
      <c r="BX158" s="521"/>
      <c r="BY158" s="521"/>
      <c r="BZ158" s="521"/>
      <c r="CA158" s="521"/>
      <c r="CB158" s="521"/>
      <c r="CC158" s="521"/>
      <c r="CD158" s="521"/>
      <c r="CE158" s="521"/>
      <c r="CF158" s="521"/>
      <c r="CG158" s="521"/>
      <c r="CH158" s="521"/>
      <c r="CI158" s="521"/>
      <c r="CJ158" s="521"/>
      <c r="CK158" s="521"/>
      <c r="CL158" s="521"/>
      <c r="CM158" s="521"/>
      <c r="CN158" s="521"/>
      <c r="CO158" s="521"/>
      <c r="CP158" s="521"/>
      <c r="CQ158" s="521"/>
      <c r="CR158" s="521"/>
      <c r="CS158" s="521"/>
      <c r="CT158" s="521"/>
      <c r="CU158" s="521"/>
      <c r="CV158" s="521"/>
      <c r="CW158" s="521"/>
      <c r="CX158" s="521"/>
      <c r="CY158" s="521"/>
      <c r="CZ158" s="521"/>
      <c r="DA158" s="521"/>
    </row>
    <row r="159" spans="1:105" s="106" customFormat="1" ht="14.25">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105"/>
      <c r="CT159" s="105"/>
      <c r="CU159" s="105"/>
      <c r="CV159" s="105"/>
      <c r="CW159" s="105"/>
      <c r="CX159" s="105"/>
      <c r="CY159" s="105"/>
      <c r="CZ159" s="105"/>
      <c r="DA159" s="105"/>
    </row>
    <row r="160" spans="1:105" s="106" customFormat="1" ht="14.25">
      <c r="A160" s="526" t="s">
        <v>524</v>
      </c>
      <c r="B160" s="526"/>
      <c r="C160" s="526"/>
      <c r="D160" s="526"/>
      <c r="E160" s="526"/>
      <c r="F160" s="526"/>
      <c r="G160" s="526"/>
      <c r="H160" s="526"/>
      <c r="I160" s="526"/>
      <c r="J160" s="526"/>
      <c r="K160" s="526"/>
      <c r="L160" s="526"/>
      <c r="M160" s="526"/>
      <c r="N160" s="526"/>
      <c r="O160" s="526"/>
      <c r="P160" s="526"/>
      <c r="Q160" s="526"/>
      <c r="R160" s="526"/>
      <c r="S160" s="526"/>
      <c r="T160" s="526"/>
      <c r="U160" s="526"/>
      <c r="V160" s="526"/>
      <c r="W160" s="526"/>
      <c r="X160" s="526"/>
      <c r="Y160" s="526"/>
      <c r="Z160" s="526"/>
      <c r="AA160" s="526"/>
      <c r="AB160" s="526"/>
      <c r="AC160" s="526"/>
      <c r="AD160" s="526"/>
      <c r="AE160" s="526"/>
      <c r="AF160" s="526"/>
      <c r="AG160" s="526"/>
      <c r="AH160" s="526"/>
      <c r="AI160" s="526"/>
      <c r="AJ160" s="526"/>
      <c r="AK160" s="526"/>
      <c r="AL160" s="526"/>
      <c r="AM160" s="526"/>
      <c r="AN160" s="526"/>
      <c r="AO160" s="526"/>
      <c r="AP160" s="527" t="s">
        <v>549</v>
      </c>
      <c r="AQ160" s="527"/>
      <c r="AR160" s="527"/>
      <c r="AS160" s="527"/>
      <c r="AT160" s="527"/>
      <c r="AU160" s="527"/>
      <c r="AV160" s="527"/>
      <c r="AW160" s="527"/>
      <c r="AX160" s="527"/>
      <c r="AY160" s="527"/>
      <c r="AZ160" s="527"/>
      <c r="BA160" s="527"/>
      <c r="BB160" s="527"/>
      <c r="BC160" s="527"/>
      <c r="BD160" s="527"/>
      <c r="BE160" s="527"/>
      <c r="BF160" s="527"/>
      <c r="BG160" s="527"/>
      <c r="BH160" s="527"/>
      <c r="BI160" s="527"/>
      <c r="BJ160" s="527"/>
      <c r="BK160" s="527"/>
      <c r="BL160" s="527"/>
      <c r="BM160" s="527"/>
      <c r="BN160" s="527"/>
      <c r="BO160" s="527"/>
      <c r="BP160" s="527"/>
      <c r="BQ160" s="527"/>
      <c r="BR160" s="527"/>
      <c r="BS160" s="527"/>
      <c r="BT160" s="527"/>
      <c r="BU160" s="527"/>
      <c r="BV160" s="527"/>
      <c r="BW160" s="527"/>
      <c r="BX160" s="527"/>
      <c r="BY160" s="527"/>
      <c r="BZ160" s="527"/>
      <c r="CA160" s="527"/>
      <c r="CB160" s="527"/>
      <c r="CC160" s="527"/>
      <c r="CD160" s="527"/>
      <c r="CE160" s="527"/>
      <c r="CF160" s="527"/>
      <c r="CG160" s="527"/>
      <c r="CH160" s="527"/>
      <c r="CI160" s="527"/>
      <c r="CJ160" s="527"/>
      <c r="CK160" s="527"/>
      <c r="CL160" s="527"/>
      <c r="CM160" s="527"/>
      <c r="CN160" s="527"/>
      <c r="CO160" s="527"/>
      <c r="CP160" s="527"/>
      <c r="CQ160" s="527"/>
      <c r="CR160" s="527"/>
      <c r="CS160" s="527"/>
      <c r="CT160" s="527"/>
      <c r="CU160" s="527"/>
      <c r="CV160" s="527"/>
      <c r="CW160" s="527"/>
      <c r="CX160" s="527"/>
      <c r="CY160" s="527"/>
      <c r="CZ160" s="527"/>
      <c r="DA160" s="527"/>
    </row>
    <row r="161" spans="1:105" ht="10.5" customHeight="1"/>
    <row r="162" spans="1:105" ht="30" customHeight="1">
      <c r="A162" s="508" t="s">
        <v>482</v>
      </c>
      <c r="B162" s="509"/>
      <c r="C162" s="509"/>
      <c r="D162" s="509"/>
      <c r="E162" s="509"/>
      <c r="F162" s="509"/>
      <c r="G162" s="510"/>
      <c r="H162" s="508" t="s">
        <v>491</v>
      </c>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509"/>
      <c r="BF162" s="509"/>
      <c r="BG162" s="509"/>
      <c r="BH162" s="509"/>
      <c r="BI162" s="509"/>
      <c r="BJ162" s="509"/>
      <c r="BK162" s="509"/>
      <c r="BL162" s="509"/>
      <c r="BM162" s="509"/>
      <c r="BN162" s="509"/>
      <c r="BO162" s="509"/>
      <c r="BP162" s="509"/>
      <c r="BQ162" s="509"/>
      <c r="BR162" s="509"/>
      <c r="BS162" s="510"/>
      <c r="BT162" s="508" t="s">
        <v>494</v>
      </c>
      <c r="BU162" s="509"/>
      <c r="BV162" s="509"/>
      <c r="BW162" s="509"/>
      <c r="BX162" s="509"/>
      <c r="BY162" s="509"/>
      <c r="BZ162" s="509"/>
      <c r="CA162" s="509"/>
      <c r="CB162" s="509"/>
      <c r="CC162" s="509"/>
      <c r="CD162" s="509"/>
      <c r="CE162" s="509"/>
      <c r="CF162" s="509"/>
      <c r="CG162" s="509"/>
      <c r="CH162" s="509"/>
      <c r="CI162" s="510"/>
      <c r="CJ162" s="508" t="s">
        <v>493</v>
      </c>
      <c r="CK162" s="509"/>
      <c r="CL162" s="509"/>
      <c r="CM162" s="509"/>
      <c r="CN162" s="509"/>
      <c r="CO162" s="509"/>
      <c r="CP162" s="509"/>
      <c r="CQ162" s="509"/>
      <c r="CR162" s="509"/>
      <c r="CS162" s="509"/>
      <c r="CT162" s="509"/>
      <c r="CU162" s="509"/>
      <c r="CV162" s="509"/>
      <c r="CW162" s="509"/>
      <c r="CX162" s="509"/>
      <c r="CY162" s="509"/>
      <c r="CZ162" s="509"/>
      <c r="DA162" s="510"/>
    </row>
    <row r="163" spans="1:105" s="68" customFormat="1" ht="12.75">
      <c r="A163" s="504">
        <v>1</v>
      </c>
      <c r="B163" s="504"/>
      <c r="C163" s="504"/>
      <c r="D163" s="504"/>
      <c r="E163" s="504"/>
      <c r="F163" s="504"/>
      <c r="G163" s="504"/>
      <c r="H163" s="504">
        <v>2</v>
      </c>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c r="AY163" s="504"/>
      <c r="AZ163" s="504"/>
      <c r="BA163" s="504"/>
      <c r="BB163" s="504"/>
      <c r="BC163" s="504"/>
      <c r="BD163" s="504"/>
      <c r="BE163" s="504"/>
      <c r="BF163" s="504"/>
      <c r="BG163" s="504"/>
      <c r="BH163" s="504"/>
      <c r="BI163" s="504"/>
      <c r="BJ163" s="504"/>
      <c r="BK163" s="504"/>
      <c r="BL163" s="504"/>
      <c r="BM163" s="504"/>
      <c r="BN163" s="504"/>
      <c r="BO163" s="504"/>
      <c r="BP163" s="504"/>
      <c r="BQ163" s="504"/>
      <c r="BR163" s="504"/>
      <c r="BS163" s="504"/>
      <c r="BT163" s="504">
        <v>3</v>
      </c>
      <c r="BU163" s="504"/>
      <c r="BV163" s="504"/>
      <c r="BW163" s="504"/>
      <c r="BX163" s="504"/>
      <c r="BY163" s="504"/>
      <c r="BZ163" s="504"/>
      <c r="CA163" s="504"/>
      <c r="CB163" s="504"/>
      <c r="CC163" s="504"/>
      <c r="CD163" s="504"/>
      <c r="CE163" s="504"/>
      <c r="CF163" s="504"/>
      <c r="CG163" s="504"/>
      <c r="CH163" s="504"/>
      <c r="CI163" s="504"/>
      <c r="CJ163" s="504">
        <v>4</v>
      </c>
      <c r="CK163" s="504"/>
      <c r="CL163" s="504"/>
      <c r="CM163" s="504"/>
      <c r="CN163" s="504"/>
      <c r="CO163" s="504"/>
      <c r="CP163" s="504"/>
      <c r="CQ163" s="504"/>
      <c r="CR163" s="504"/>
      <c r="CS163" s="504"/>
      <c r="CT163" s="504"/>
      <c r="CU163" s="504"/>
      <c r="CV163" s="504"/>
      <c r="CW163" s="504"/>
      <c r="CX163" s="504"/>
      <c r="CY163" s="504"/>
      <c r="CZ163" s="504"/>
      <c r="DA163" s="504"/>
    </row>
    <row r="164" spans="1:105" ht="15" customHeight="1">
      <c r="A164" s="499" t="s">
        <v>11</v>
      </c>
      <c r="B164" s="499"/>
      <c r="C164" s="499"/>
      <c r="D164" s="499"/>
      <c r="E164" s="499"/>
      <c r="F164" s="499"/>
      <c r="G164" s="499"/>
      <c r="H164" s="528" t="s">
        <v>576</v>
      </c>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30"/>
      <c r="BT164" s="493"/>
      <c r="BU164" s="493"/>
      <c r="BV164" s="493"/>
      <c r="BW164" s="493"/>
      <c r="BX164" s="493"/>
      <c r="BY164" s="493"/>
      <c r="BZ164" s="493"/>
      <c r="CA164" s="493"/>
      <c r="CB164" s="493"/>
      <c r="CC164" s="493"/>
      <c r="CD164" s="493"/>
      <c r="CE164" s="493"/>
      <c r="CF164" s="493"/>
      <c r="CG164" s="493"/>
      <c r="CH164" s="493"/>
      <c r="CI164" s="493"/>
      <c r="CJ164" s="493">
        <v>5120</v>
      </c>
      <c r="CK164" s="493"/>
      <c r="CL164" s="493"/>
      <c r="CM164" s="493"/>
      <c r="CN164" s="493"/>
      <c r="CO164" s="493"/>
      <c r="CP164" s="493"/>
      <c r="CQ164" s="493"/>
      <c r="CR164" s="493"/>
      <c r="CS164" s="493"/>
      <c r="CT164" s="493"/>
      <c r="CU164" s="493"/>
      <c r="CV164" s="493"/>
      <c r="CW164" s="493"/>
      <c r="CX164" s="493"/>
      <c r="CY164" s="493"/>
      <c r="CZ164" s="493"/>
      <c r="DA164" s="493"/>
    </row>
    <row r="165" spans="1:105" ht="15" customHeight="1">
      <c r="A165" s="499"/>
      <c r="B165" s="499"/>
      <c r="C165" s="499"/>
      <c r="D165" s="499"/>
      <c r="E165" s="499"/>
      <c r="F165" s="499"/>
      <c r="G165" s="499"/>
      <c r="H165" s="528"/>
      <c r="I165" s="529"/>
      <c r="J165" s="529"/>
      <c r="K165" s="529"/>
      <c r="L165" s="529"/>
      <c r="M165" s="529"/>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30"/>
      <c r="BT165" s="493"/>
      <c r="BU165" s="493"/>
      <c r="BV165" s="493"/>
      <c r="BW165" s="493"/>
      <c r="BX165" s="493"/>
      <c r="BY165" s="493"/>
      <c r="BZ165" s="493"/>
      <c r="CA165" s="493"/>
      <c r="CB165" s="493"/>
      <c r="CC165" s="493"/>
      <c r="CD165" s="493"/>
      <c r="CE165" s="493"/>
      <c r="CF165" s="493"/>
      <c r="CG165" s="493"/>
      <c r="CH165" s="493"/>
      <c r="CI165" s="493"/>
      <c r="CJ165" s="493"/>
      <c r="CK165" s="493"/>
      <c r="CL165" s="493"/>
      <c r="CM165" s="493"/>
      <c r="CN165" s="493"/>
      <c r="CO165" s="493"/>
      <c r="CP165" s="493"/>
      <c r="CQ165" s="493"/>
      <c r="CR165" s="493"/>
      <c r="CS165" s="493"/>
      <c r="CT165" s="493"/>
      <c r="CU165" s="493"/>
      <c r="CV165" s="493"/>
      <c r="CW165" s="493"/>
      <c r="CX165" s="493"/>
      <c r="CY165" s="493"/>
      <c r="CZ165" s="493"/>
      <c r="DA165" s="493"/>
    </row>
    <row r="166" spans="1:105" ht="15" customHeight="1">
      <c r="A166" s="499"/>
      <c r="B166" s="499"/>
      <c r="C166" s="499"/>
      <c r="D166" s="499"/>
      <c r="E166" s="499"/>
      <c r="F166" s="499"/>
      <c r="G166" s="499"/>
      <c r="H166" s="546" t="s">
        <v>471</v>
      </c>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7"/>
      <c r="AL166" s="547"/>
      <c r="AM166" s="547"/>
      <c r="AN166" s="547"/>
      <c r="AO166" s="547"/>
      <c r="AP166" s="547"/>
      <c r="AQ166" s="547"/>
      <c r="AR166" s="547"/>
      <c r="AS166" s="547"/>
      <c r="AT166" s="547"/>
      <c r="AU166" s="547"/>
      <c r="AV166" s="547"/>
      <c r="AW166" s="547"/>
      <c r="AX166" s="547"/>
      <c r="AY166" s="547"/>
      <c r="AZ166" s="547"/>
      <c r="BA166" s="547"/>
      <c r="BB166" s="547"/>
      <c r="BC166" s="547"/>
      <c r="BD166" s="547"/>
      <c r="BE166" s="547"/>
      <c r="BF166" s="547"/>
      <c r="BG166" s="547"/>
      <c r="BH166" s="547"/>
      <c r="BI166" s="547"/>
      <c r="BJ166" s="547"/>
      <c r="BK166" s="547"/>
      <c r="BL166" s="547"/>
      <c r="BM166" s="547"/>
      <c r="BN166" s="547"/>
      <c r="BO166" s="547"/>
      <c r="BP166" s="547"/>
      <c r="BQ166" s="547"/>
      <c r="BR166" s="547"/>
      <c r="BS166" s="548"/>
      <c r="BT166" s="493" t="s">
        <v>47</v>
      </c>
      <c r="BU166" s="493"/>
      <c r="BV166" s="493"/>
      <c r="BW166" s="493"/>
      <c r="BX166" s="493"/>
      <c r="BY166" s="493"/>
      <c r="BZ166" s="493"/>
      <c r="CA166" s="493"/>
      <c r="CB166" s="493"/>
      <c r="CC166" s="493"/>
      <c r="CD166" s="493"/>
      <c r="CE166" s="493"/>
      <c r="CF166" s="493"/>
      <c r="CG166" s="493"/>
      <c r="CH166" s="493"/>
      <c r="CI166" s="493"/>
      <c r="CJ166" s="493">
        <f>SUM(CJ164:CJ165)</f>
        <v>5120</v>
      </c>
      <c r="CK166" s="493"/>
      <c r="CL166" s="493"/>
      <c r="CM166" s="493"/>
      <c r="CN166" s="493"/>
      <c r="CO166" s="493"/>
      <c r="CP166" s="493"/>
      <c r="CQ166" s="493"/>
      <c r="CR166" s="493"/>
      <c r="CS166" s="493"/>
      <c r="CT166" s="493"/>
      <c r="CU166" s="493"/>
      <c r="CV166" s="493"/>
      <c r="CW166" s="493"/>
      <c r="CX166" s="493"/>
      <c r="CY166" s="493"/>
      <c r="CZ166" s="493"/>
      <c r="DA166" s="493"/>
    </row>
    <row r="167" spans="1:105" ht="15" customHeight="1">
      <c r="A167" s="86"/>
      <c r="B167" s="86"/>
      <c r="C167" s="86"/>
      <c r="D167" s="86"/>
      <c r="E167" s="86"/>
      <c r="F167" s="86"/>
      <c r="G167" s="86"/>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row>
    <row r="168" spans="1:105" ht="15" customHeight="1">
      <c r="A168" s="526" t="s">
        <v>524</v>
      </c>
      <c r="B168" s="526"/>
      <c r="C168" s="526"/>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26"/>
      <c r="AK168" s="526"/>
      <c r="AL168" s="526"/>
      <c r="AM168" s="526"/>
      <c r="AN168" s="526"/>
      <c r="AO168" s="526"/>
      <c r="AP168" s="527" t="s">
        <v>550</v>
      </c>
      <c r="AQ168" s="527"/>
      <c r="AR168" s="527"/>
      <c r="AS168" s="527"/>
      <c r="AT168" s="527"/>
      <c r="AU168" s="527"/>
      <c r="AV168" s="527"/>
      <c r="AW168" s="527"/>
      <c r="AX168" s="527"/>
      <c r="AY168" s="527"/>
      <c r="AZ168" s="527"/>
      <c r="BA168" s="527"/>
      <c r="BB168" s="527"/>
      <c r="BC168" s="527"/>
      <c r="BD168" s="527"/>
      <c r="BE168" s="527"/>
      <c r="BF168" s="527"/>
      <c r="BG168" s="527"/>
      <c r="BH168" s="527"/>
      <c r="BI168" s="527"/>
      <c r="BJ168" s="527"/>
      <c r="BK168" s="527"/>
      <c r="BL168" s="527"/>
      <c r="BM168" s="527"/>
      <c r="BN168" s="527"/>
      <c r="BO168" s="527"/>
      <c r="BP168" s="527"/>
      <c r="BQ168" s="527"/>
      <c r="BR168" s="527"/>
      <c r="BS168" s="527"/>
      <c r="BT168" s="527"/>
      <c r="BU168" s="527"/>
      <c r="BV168" s="527"/>
      <c r="BW168" s="527"/>
      <c r="BX168" s="527"/>
      <c r="BY168" s="527"/>
      <c r="BZ168" s="527"/>
      <c r="CA168" s="527"/>
      <c r="CB168" s="527"/>
      <c r="CC168" s="527"/>
      <c r="CD168" s="527"/>
      <c r="CE168" s="527"/>
      <c r="CF168" s="527"/>
      <c r="CG168" s="527"/>
      <c r="CH168" s="527"/>
      <c r="CI168" s="527"/>
      <c r="CJ168" s="527"/>
      <c r="CK168" s="527"/>
      <c r="CL168" s="527"/>
      <c r="CM168" s="527"/>
      <c r="CN168" s="527"/>
      <c r="CO168" s="527"/>
      <c r="CP168" s="527"/>
      <c r="CQ168" s="527"/>
      <c r="CR168" s="527"/>
      <c r="CS168" s="527"/>
      <c r="CT168" s="527"/>
      <c r="CU168" s="527"/>
      <c r="CV168" s="527"/>
      <c r="CW168" s="527"/>
      <c r="CX168" s="527"/>
      <c r="CY168" s="527"/>
      <c r="CZ168" s="527"/>
      <c r="DA168" s="527"/>
    </row>
    <row r="169" spans="1:105" ht="15" customHeight="1"/>
    <row r="170" spans="1:105" ht="15" customHeight="1">
      <c r="A170" s="508" t="s">
        <v>482</v>
      </c>
      <c r="B170" s="509"/>
      <c r="C170" s="509"/>
      <c r="D170" s="509"/>
      <c r="E170" s="509"/>
      <c r="F170" s="509"/>
      <c r="G170" s="510"/>
      <c r="H170" s="508" t="s">
        <v>491</v>
      </c>
      <c r="I170" s="509"/>
      <c r="J170" s="509"/>
      <c r="K170" s="509"/>
      <c r="L170" s="509"/>
      <c r="M170" s="509"/>
      <c r="N170" s="509"/>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09"/>
      <c r="AJ170" s="509"/>
      <c r="AK170" s="509"/>
      <c r="AL170" s="509"/>
      <c r="AM170" s="509"/>
      <c r="AN170" s="509"/>
      <c r="AO170" s="509"/>
      <c r="AP170" s="509"/>
      <c r="AQ170" s="509"/>
      <c r="AR170" s="509"/>
      <c r="AS170" s="509"/>
      <c r="AT170" s="509"/>
      <c r="AU170" s="509"/>
      <c r="AV170" s="509"/>
      <c r="AW170" s="509"/>
      <c r="AX170" s="509"/>
      <c r="AY170" s="509"/>
      <c r="AZ170" s="509"/>
      <c r="BA170" s="509"/>
      <c r="BB170" s="509"/>
      <c r="BC170" s="509"/>
      <c r="BD170" s="509"/>
      <c r="BE170" s="509"/>
      <c r="BF170" s="509"/>
      <c r="BG170" s="509"/>
      <c r="BH170" s="509"/>
      <c r="BI170" s="509"/>
      <c r="BJ170" s="509"/>
      <c r="BK170" s="509"/>
      <c r="BL170" s="509"/>
      <c r="BM170" s="509"/>
      <c r="BN170" s="509"/>
      <c r="BO170" s="509"/>
      <c r="BP170" s="509"/>
      <c r="BQ170" s="509"/>
      <c r="BR170" s="509"/>
      <c r="BS170" s="510"/>
      <c r="BT170" s="508" t="s">
        <v>494</v>
      </c>
      <c r="BU170" s="509"/>
      <c r="BV170" s="509"/>
      <c r="BW170" s="509"/>
      <c r="BX170" s="509"/>
      <c r="BY170" s="509"/>
      <c r="BZ170" s="509"/>
      <c r="CA170" s="509"/>
      <c r="CB170" s="509"/>
      <c r="CC170" s="509"/>
      <c r="CD170" s="509"/>
      <c r="CE170" s="509"/>
      <c r="CF170" s="509"/>
      <c r="CG170" s="509"/>
      <c r="CH170" s="509"/>
      <c r="CI170" s="510"/>
      <c r="CJ170" s="508" t="s">
        <v>493</v>
      </c>
      <c r="CK170" s="509"/>
      <c r="CL170" s="509"/>
      <c r="CM170" s="509"/>
      <c r="CN170" s="509"/>
      <c r="CO170" s="509"/>
      <c r="CP170" s="509"/>
      <c r="CQ170" s="509"/>
      <c r="CR170" s="509"/>
      <c r="CS170" s="509"/>
      <c r="CT170" s="509"/>
      <c r="CU170" s="509"/>
      <c r="CV170" s="509"/>
      <c r="CW170" s="509"/>
      <c r="CX170" s="509"/>
      <c r="CY170" s="509"/>
      <c r="CZ170" s="509"/>
      <c r="DA170" s="510"/>
    </row>
    <row r="171" spans="1:105" ht="15" customHeight="1">
      <c r="A171" s="504">
        <v>1</v>
      </c>
      <c r="B171" s="504"/>
      <c r="C171" s="504"/>
      <c r="D171" s="504"/>
      <c r="E171" s="504"/>
      <c r="F171" s="504"/>
      <c r="G171" s="504"/>
      <c r="H171" s="504">
        <v>2</v>
      </c>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4"/>
      <c r="AL171" s="504"/>
      <c r="AM171" s="504"/>
      <c r="AN171" s="504"/>
      <c r="AO171" s="504"/>
      <c r="AP171" s="504"/>
      <c r="AQ171" s="504"/>
      <c r="AR171" s="504"/>
      <c r="AS171" s="504"/>
      <c r="AT171" s="504"/>
      <c r="AU171" s="504"/>
      <c r="AV171" s="504"/>
      <c r="AW171" s="504"/>
      <c r="AX171" s="504"/>
      <c r="AY171" s="504"/>
      <c r="AZ171" s="504"/>
      <c r="BA171" s="504"/>
      <c r="BB171" s="504"/>
      <c r="BC171" s="504"/>
      <c r="BD171" s="504"/>
      <c r="BE171" s="504"/>
      <c r="BF171" s="504"/>
      <c r="BG171" s="504"/>
      <c r="BH171" s="504"/>
      <c r="BI171" s="504"/>
      <c r="BJ171" s="504"/>
      <c r="BK171" s="504"/>
      <c r="BL171" s="504"/>
      <c r="BM171" s="504"/>
      <c r="BN171" s="504"/>
      <c r="BO171" s="504"/>
      <c r="BP171" s="504"/>
      <c r="BQ171" s="504"/>
      <c r="BR171" s="504"/>
      <c r="BS171" s="504"/>
      <c r="BT171" s="504">
        <v>3</v>
      </c>
      <c r="BU171" s="504"/>
      <c r="BV171" s="504"/>
      <c r="BW171" s="504"/>
      <c r="BX171" s="504"/>
      <c r="BY171" s="504"/>
      <c r="BZ171" s="504"/>
      <c r="CA171" s="504"/>
      <c r="CB171" s="504"/>
      <c r="CC171" s="504"/>
      <c r="CD171" s="504"/>
      <c r="CE171" s="504"/>
      <c r="CF171" s="504"/>
      <c r="CG171" s="504"/>
      <c r="CH171" s="504"/>
      <c r="CI171" s="504"/>
      <c r="CJ171" s="504">
        <v>4</v>
      </c>
      <c r="CK171" s="504"/>
      <c r="CL171" s="504"/>
      <c r="CM171" s="504"/>
      <c r="CN171" s="504"/>
      <c r="CO171" s="504"/>
      <c r="CP171" s="504"/>
      <c r="CQ171" s="504"/>
      <c r="CR171" s="504"/>
      <c r="CS171" s="504"/>
      <c r="CT171" s="504"/>
      <c r="CU171" s="504"/>
      <c r="CV171" s="504"/>
      <c r="CW171" s="504"/>
      <c r="CX171" s="504"/>
      <c r="CY171" s="504"/>
      <c r="CZ171" s="504"/>
      <c r="DA171" s="504"/>
    </row>
    <row r="172" spans="1:105" ht="15" customHeight="1">
      <c r="A172" s="499"/>
      <c r="B172" s="499"/>
      <c r="C172" s="499"/>
      <c r="D172" s="499"/>
      <c r="E172" s="499"/>
      <c r="F172" s="499"/>
      <c r="G172" s="499"/>
      <c r="H172" s="528"/>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30"/>
      <c r="BT172" s="493"/>
      <c r="BU172" s="493"/>
      <c r="BV172" s="493"/>
      <c r="BW172" s="493"/>
      <c r="BX172" s="493"/>
      <c r="BY172" s="493"/>
      <c r="BZ172" s="493"/>
      <c r="CA172" s="493"/>
      <c r="CB172" s="493"/>
      <c r="CC172" s="493"/>
      <c r="CD172" s="493"/>
      <c r="CE172" s="493"/>
      <c r="CF172" s="493"/>
      <c r="CG172" s="493"/>
      <c r="CH172" s="493"/>
      <c r="CI172" s="493"/>
      <c r="CJ172" s="493"/>
      <c r="CK172" s="493"/>
      <c r="CL172" s="493"/>
      <c r="CM172" s="493"/>
      <c r="CN172" s="493"/>
      <c r="CO172" s="493"/>
      <c r="CP172" s="493"/>
      <c r="CQ172" s="493"/>
      <c r="CR172" s="493"/>
      <c r="CS172" s="493"/>
      <c r="CT172" s="493"/>
      <c r="CU172" s="493"/>
      <c r="CV172" s="493"/>
      <c r="CW172" s="493"/>
      <c r="CX172" s="493"/>
      <c r="CY172" s="493"/>
      <c r="CZ172" s="493"/>
      <c r="DA172" s="493"/>
    </row>
    <row r="173" spans="1:105" ht="15" customHeight="1">
      <c r="A173" s="499"/>
      <c r="B173" s="499"/>
      <c r="C173" s="499"/>
      <c r="D173" s="499"/>
      <c r="E173" s="499"/>
      <c r="F173" s="499"/>
      <c r="G173" s="499"/>
      <c r="H173" s="557"/>
      <c r="I173" s="531"/>
      <c r="J173" s="531"/>
      <c r="K173" s="531"/>
      <c r="L173" s="531"/>
      <c r="M173" s="531"/>
      <c r="N173" s="531"/>
      <c r="O173" s="531"/>
      <c r="P173" s="531"/>
      <c r="Q173" s="531"/>
      <c r="R173" s="531"/>
      <c r="S173" s="531"/>
      <c r="T173" s="531"/>
      <c r="U173" s="531"/>
      <c r="V173" s="531"/>
      <c r="W173" s="531"/>
      <c r="X173" s="531"/>
      <c r="Y173" s="531"/>
      <c r="Z173" s="531"/>
      <c r="AA173" s="531"/>
      <c r="AB173" s="531"/>
      <c r="AC173" s="531"/>
      <c r="AD173" s="531"/>
      <c r="AE173" s="531"/>
      <c r="AF173" s="531"/>
      <c r="AG173" s="531"/>
      <c r="AH173" s="531"/>
      <c r="AI173" s="531"/>
      <c r="AJ173" s="531"/>
      <c r="AK173" s="531"/>
      <c r="AL173" s="531"/>
      <c r="AM173" s="531"/>
      <c r="AN173" s="531"/>
      <c r="AO173" s="531"/>
      <c r="AP173" s="531"/>
      <c r="AQ173" s="531"/>
      <c r="AR173" s="531"/>
      <c r="AS173" s="531"/>
      <c r="AT173" s="531"/>
      <c r="AU173" s="531"/>
      <c r="AV173" s="531"/>
      <c r="AW173" s="531"/>
      <c r="AX173" s="531"/>
      <c r="AY173" s="531"/>
      <c r="AZ173" s="531"/>
      <c r="BA173" s="531"/>
      <c r="BB173" s="531"/>
      <c r="BC173" s="531"/>
      <c r="BD173" s="531"/>
      <c r="BE173" s="531"/>
      <c r="BF173" s="531"/>
      <c r="BG173" s="531"/>
      <c r="BH173" s="531"/>
      <c r="BI173" s="531"/>
      <c r="BJ173" s="531"/>
      <c r="BK173" s="531"/>
      <c r="BL173" s="531"/>
      <c r="BM173" s="531"/>
      <c r="BN173" s="531"/>
      <c r="BO173" s="531"/>
      <c r="BP173" s="531"/>
      <c r="BQ173" s="531"/>
      <c r="BR173" s="531"/>
      <c r="BS173" s="532"/>
      <c r="BT173" s="493"/>
      <c r="BU173" s="493"/>
      <c r="BV173" s="493"/>
      <c r="BW173" s="493"/>
      <c r="BX173" s="493"/>
      <c r="BY173" s="493"/>
      <c r="BZ173" s="493"/>
      <c r="CA173" s="493"/>
      <c r="CB173" s="493"/>
      <c r="CC173" s="493"/>
      <c r="CD173" s="493"/>
      <c r="CE173" s="493"/>
      <c r="CF173" s="493"/>
      <c r="CG173" s="493"/>
      <c r="CH173" s="493"/>
      <c r="CI173" s="493"/>
      <c r="CJ173" s="493"/>
      <c r="CK173" s="493"/>
      <c r="CL173" s="493"/>
      <c r="CM173" s="493"/>
      <c r="CN173" s="493"/>
      <c r="CO173" s="493"/>
      <c r="CP173" s="493"/>
      <c r="CQ173" s="493"/>
      <c r="CR173" s="493"/>
      <c r="CS173" s="493"/>
      <c r="CT173" s="493"/>
      <c r="CU173" s="493"/>
      <c r="CV173" s="493"/>
      <c r="CW173" s="493"/>
      <c r="CX173" s="493"/>
      <c r="CY173" s="493"/>
      <c r="CZ173" s="493"/>
      <c r="DA173" s="493"/>
    </row>
    <row r="174" spans="1:105" ht="15" customHeight="1">
      <c r="A174" s="499"/>
      <c r="B174" s="499"/>
      <c r="C174" s="499"/>
      <c r="D174" s="499"/>
      <c r="E174" s="499"/>
      <c r="F174" s="499"/>
      <c r="G174" s="499"/>
      <c r="H174" s="528"/>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30"/>
      <c r="BT174" s="493"/>
      <c r="BU174" s="493"/>
      <c r="BV174" s="493"/>
      <c r="BW174" s="493"/>
      <c r="BX174" s="493"/>
      <c r="BY174" s="493"/>
      <c r="BZ174" s="493"/>
      <c r="CA174" s="493"/>
      <c r="CB174" s="493"/>
      <c r="CC174" s="493"/>
      <c r="CD174" s="493"/>
      <c r="CE174" s="493"/>
      <c r="CF174" s="493"/>
      <c r="CG174" s="493"/>
      <c r="CH174" s="493"/>
      <c r="CI174" s="493"/>
      <c r="CJ174" s="493"/>
      <c r="CK174" s="493"/>
      <c r="CL174" s="493"/>
      <c r="CM174" s="493"/>
      <c r="CN174" s="493"/>
      <c r="CO174" s="493"/>
      <c r="CP174" s="493"/>
      <c r="CQ174" s="493"/>
      <c r="CR174" s="493"/>
      <c r="CS174" s="493"/>
      <c r="CT174" s="493"/>
      <c r="CU174" s="493"/>
      <c r="CV174" s="493"/>
      <c r="CW174" s="493"/>
      <c r="CX174" s="493"/>
      <c r="CY174" s="493"/>
      <c r="CZ174" s="493"/>
      <c r="DA174" s="493"/>
    </row>
    <row r="175" spans="1:105" ht="15" customHeight="1">
      <c r="A175" s="499"/>
      <c r="B175" s="499"/>
      <c r="C175" s="499"/>
      <c r="D175" s="499"/>
      <c r="E175" s="499"/>
      <c r="F175" s="499"/>
      <c r="G175" s="499"/>
      <c r="H175" s="546" t="s">
        <v>471</v>
      </c>
      <c r="I175" s="547"/>
      <c r="J175" s="547"/>
      <c r="K175" s="547"/>
      <c r="L175" s="547"/>
      <c r="M175" s="547"/>
      <c r="N175" s="547"/>
      <c r="O175" s="547"/>
      <c r="P175" s="547"/>
      <c r="Q175" s="547"/>
      <c r="R175" s="547"/>
      <c r="S175" s="547"/>
      <c r="T175" s="547"/>
      <c r="U175" s="547"/>
      <c r="V175" s="547"/>
      <c r="W175" s="547"/>
      <c r="X175" s="547"/>
      <c r="Y175" s="547"/>
      <c r="Z175" s="547"/>
      <c r="AA175" s="547"/>
      <c r="AB175" s="547"/>
      <c r="AC175" s="547"/>
      <c r="AD175" s="547"/>
      <c r="AE175" s="547"/>
      <c r="AF175" s="547"/>
      <c r="AG175" s="547"/>
      <c r="AH175" s="547"/>
      <c r="AI175" s="547"/>
      <c r="AJ175" s="547"/>
      <c r="AK175" s="547"/>
      <c r="AL175" s="547"/>
      <c r="AM175" s="547"/>
      <c r="AN175" s="547"/>
      <c r="AO175" s="547"/>
      <c r="AP175" s="547"/>
      <c r="AQ175" s="547"/>
      <c r="AR175" s="547"/>
      <c r="AS175" s="547"/>
      <c r="AT175" s="547"/>
      <c r="AU175" s="547"/>
      <c r="AV175" s="547"/>
      <c r="AW175" s="547"/>
      <c r="AX175" s="547"/>
      <c r="AY175" s="547"/>
      <c r="AZ175" s="547"/>
      <c r="BA175" s="547"/>
      <c r="BB175" s="547"/>
      <c r="BC175" s="547"/>
      <c r="BD175" s="547"/>
      <c r="BE175" s="547"/>
      <c r="BF175" s="547"/>
      <c r="BG175" s="547"/>
      <c r="BH175" s="547"/>
      <c r="BI175" s="547"/>
      <c r="BJ175" s="547"/>
      <c r="BK175" s="547"/>
      <c r="BL175" s="547"/>
      <c r="BM175" s="547"/>
      <c r="BN175" s="547"/>
      <c r="BO175" s="547"/>
      <c r="BP175" s="547"/>
      <c r="BQ175" s="547"/>
      <c r="BR175" s="547"/>
      <c r="BS175" s="548"/>
      <c r="BT175" s="493" t="s">
        <v>47</v>
      </c>
      <c r="BU175" s="493"/>
      <c r="BV175" s="493"/>
      <c r="BW175" s="493"/>
      <c r="BX175" s="493"/>
      <c r="BY175" s="493"/>
      <c r="BZ175" s="493"/>
      <c r="CA175" s="493"/>
      <c r="CB175" s="493"/>
      <c r="CC175" s="493"/>
      <c r="CD175" s="493"/>
      <c r="CE175" s="493"/>
      <c r="CF175" s="493"/>
      <c r="CG175" s="493"/>
      <c r="CH175" s="493"/>
      <c r="CI175" s="493"/>
      <c r="CJ175" s="493">
        <f>SUM(CJ172:CJ174)</f>
        <v>0</v>
      </c>
      <c r="CK175" s="493"/>
      <c r="CL175" s="493"/>
      <c r="CM175" s="493"/>
      <c r="CN175" s="493"/>
      <c r="CO175" s="493"/>
      <c r="CP175" s="493"/>
      <c r="CQ175" s="493"/>
      <c r="CR175" s="493"/>
      <c r="CS175" s="493"/>
      <c r="CT175" s="493"/>
      <c r="CU175" s="493"/>
      <c r="CV175" s="493"/>
      <c r="CW175" s="493"/>
      <c r="CX175" s="493"/>
      <c r="CY175" s="493"/>
      <c r="CZ175" s="493"/>
      <c r="DA175" s="493"/>
    </row>
    <row r="176" spans="1:105" ht="15" customHeight="1">
      <c r="A176" s="86"/>
      <c r="B176" s="86"/>
      <c r="C176" s="86"/>
      <c r="D176" s="86"/>
      <c r="E176" s="86"/>
      <c r="F176" s="86"/>
      <c r="G176" s="86"/>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row>
    <row r="178" spans="1:105" s="106" customFormat="1" ht="28.5" customHeight="1">
      <c r="A178" s="552" t="s">
        <v>492</v>
      </c>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2"/>
      <c r="AB178" s="552"/>
      <c r="AC178" s="552"/>
      <c r="AD178" s="552"/>
      <c r="AE178" s="552"/>
      <c r="AF178" s="552"/>
      <c r="AG178" s="552"/>
      <c r="AH178" s="552"/>
      <c r="AI178" s="552"/>
      <c r="AJ178" s="552"/>
      <c r="AK178" s="552"/>
      <c r="AL178" s="552"/>
      <c r="AM178" s="552"/>
      <c r="AN178" s="552"/>
      <c r="AO178" s="552"/>
      <c r="AP178" s="552"/>
      <c r="AQ178" s="552"/>
      <c r="AR178" s="552"/>
      <c r="AS178" s="552"/>
      <c r="AT178" s="552"/>
      <c r="AU178" s="552"/>
      <c r="AV178" s="552"/>
      <c r="AW178" s="552"/>
      <c r="AX178" s="552"/>
      <c r="AY178" s="552"/>
      <c r="AZ178" s="552"/>
      <c r="BA178" s="552"/>
      <c r="BB178" s="552"/>
      <c r="BC178" s="552"/>
      <c r="BD178" s="552"/>
      <c r="BE178" s="552"/>
      <c r="BF178" s="552"/>
      <c r="BG178" s="552"/>
      <c r="BH178" s="552"/>
      <c r="BI178" s="552"/>
      <c r="BJ178" s="552"/>
      <c r="BK178" s="552"/>
      <c r="BL178" s="552"/>
      <c r="BM178" s="552"/>
      <c r="BN178" s="552"/>
      <c r="BO178" s="552"/>
      <c r="BP178" s="552"/>
      <c r="BQ178" s="552"/>
      <c r="BR178" s="552"/>
      <c r="BS178" s="552"/>
      <c r="BT178" s="552"/>
      <c r="BU178" s="552"/>
      <c r="BV178" s="552"/>
      <c r="BW178" s="552"/>
      <c r="BX178" s="552"/>
      <c r="BY178" s="552"/>
      <c r="BZ178" s="552"/>
      <c r="CA178" s="552"/>
      <c r="CB178" s="552"/>
      <c r="CC178" s="552"/>
      <c r="CD178" s="552"/>
      <c r="CE178" s="552"/>
      <c r="CF178" s="552"/>
      <c r="CG178" s="552"/>
      <c r="CH178" s="552"/>
      <c r="CI178" s="552"/>
      <c r="CJ178" s="552"/>
      <c r="CK178" s="552"/>
      <c r="CL178" s="552"/>
      <c r="CM178" s="552"/>
      <c r="CN178" s="552"/>
      <c r="CO178" s="552"/>
      <c r="CP178" s="552"/>
      <c r="CQ178" s="552"/>
      <c r="CR178" s="552"/>
      <c r="CS178" s="552"/>
      <c r="CT178" s="552"/>
      <c r="CU178" s="552"/>
      <c r="CV178" s="552"/>
      <c r="CW178" s="552"/>
      <c r="CX178" s="552"/>
      <c r="CY178" s="552"/>
      <c r="CZ178" s="552"/>
      <c r="DA178" s="552"/>
    </row>
    <row r="179" spans="1:105" s="106" customFormat="1" ht="15.75" customHeight="1">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row>
    <row r="180" spans="1:105" s="106" customFormat="1" ht="16.5" customHeight="1">
      <c r="A180" s="526" t="s">
        <v>524</v>
      </c>
      <c r="B180" s="526"/>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6"/>
      <c r="AF180" s="526"/>
      <c r="AG180" s="526"/>
      <c r="AH180" s="526"/>
      <c r="AI180" s="526"/>
      <c r="AJ180" s="526"/>
      <c r="AK180" s="526"/>
      <c r="AL180" s="526"/>
      <c r="AM180" s="526"/>
      <c r="AN180" s="526"/>
      <c r="AO180" s="526"/>
      <c r="AP180" s="527" t="s">
        <v>550</v>
      </c>
      <c r="AQ180" s="527"/>
      <c r="AR180" s="527"/>
      <c r="AS180" s="527"/>
      <c r="AT180" s="527"/>
      <c r="AU180" s="527"/>
      <c r="AV180" s="527"/>
      <c r="AW180" s="527"/>
      <c r="AX180" s="527"/>
      <c r="AY180" s="527"/>
      <c r="AZ180" s="527"/>
      <c r="BA180" s="527"/>
      <c r="BB180" s="527"/>
      <c r="BC180" s="527"/>
      <c r="BD180" s="527"/>
      <c r="BE180" s="527"/>
      <c r="BF180" s="527"/>
      <c r="BG180" s="527"/>
      <c r="BH180" s="527"/>
      <c r="BI180" s="527"/>
      <c r="BJ180" s="527"/>
      <c r="BK180" s="527"/>
      <c r="BL180" s="527"/>
      <c r="BM180" s="527"/>
      <c r="BN180" s="527"/>
      <c r="BO180" s="527"/>
      <c r="BP180" s="527"/>
      <c r="BQ180" s="527"/>
      <c r="BR180" s="527"/>
      <c r="BS180" s="527"/>
      <c r="BT180" s="527"/>
      <c r="BU180" s="527"/>
      <c r="BV180" s="527"/>
      <c r="BW180" s="527"/>
      <c r="BX180" s="527"/>
      <c r="BY180" s="527"/>
      <c r="BZ180" s="527"/>
      <c r="CA180" s="527"/>
      <c r="CB180" s="527"/>
      <c r="CC180" s="527"/>
      <c r="CD180" s="527"/>
      <c r="CE180" s="527"/>
      <c r="CF180" s="527"/>
      <c r="CG180" s="527"/>
      <c r="CH180" s="527"/>
      <c r="CI180" s="527"/>
      <c r="CJ180" s="527"/>
      <c r="CK180" s="527"/>
      <c r="CL180" s="527"/>
      <c r="CM180" s="527"/>
      <c r="CN180" s="527"/>
      <c r="CO180" s="527"/>
      <c r="CP180" s="527"/>
      <c r="CQ180" s="527"/>
      <c r="CR180" s="527"/>
      <c r="CS180" s="527"/>
      <c r="CT180" s="527"/>
      <c r="CU180" s="527"/>
      <c r="CV180" s="527"/>
      <c r="CW180" s="527"/>
      <c r="CX180" s="527"/>
      <c r="CY180" s="527"/>
      <c r="CZ180" s="527"/>
      <c r="DA180" s="527"/>
    </row>
    <row r="181" spans="1:105" ht="10.5" customHeight="1"/>
    <row r="182" spans="1:105" s="104" customFormat="1" ht="30" customHeight="1">
      <c r="A182" s="508" t="s">
        <v>482</v>
      </c>
      <c r="B182" s="509"/>
      <c r="C182" s="509"/>
      <c r="D182" s="509"/>
      <c r="E182" s="509"/>
      <c r="F182" s="509"/>
      <c r="G182" s="510"/>
      <c r="H182" s="508" t="s">
        <v>491</v>
      </c>
      <c r="I182" s="509"/>
      <c r="J182" s="509"/>
      <c r="K182" s="509"/>
      <c r="L182" s="509"/>
      <c r="M182" s="509"/>
      <c r="N182" s="509"/>
      <c r="O182" s="509"/>
      <c r="P182" s="509"/>
      <c r="Q182" s="509"/>
      <c r="R182" s="509"/>
      <c r="S182" s="509"/>
      <c r="T182" s="509"/>
      <c r="U182" s="509"/>
      <c r="V182" s="509"/>
      <c r="W182" s="509"/>
      <c r="X182" s="509"/>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509"/>
      <c r="BA182" s="509"/>
      <c r="BB182" s="509"/>
      <c r="BC182" s="510"/>
      <c r="BD182" s="508" t="s">
        <v>490</v>
      </c>
      <c r="BE182" s="509"/>
      <c r="BF182" s="509"/>
      <c r="BG182" s="509"/>
      <c r="BH182" s="509"/>
      <c r="BI182" s="509"/>
      <c r="BJ182" s="509"/>
      <c r="BK182" s="509"/>
      <c r="BL182" s="509"/>
      <c r="BM182" s="509"/>
      <c r="BN182" s="509"/>
      <c r="BO182" s="509"/>
      <c r="BP182" s="509"/>
      <c r="BQ182" s="509"/>
      <c r="BR182" s="509"/>
      <c r="BS182" s="510"/>
      <c r="BT182" s="508" t="s">
        <v>489</v>
      </c>
      <c r="BU182" s="509"/>
      <c r="BV182" s="509"/>
      <c r="BW182" s="509"/>
      <c r="BX182" s="509"/>
      <c r="BY182" s="509"/>
      <c r="BZ182" s="509"/>
      <c r="CA182" s="509"/>
      <c r="CB182" s="509"/>
      <c r="CC182" s="509"/>
      <c r="CD182" s="509"/>
      <c r="CE182" s="509"/>
      <c r="CF182" s="509"/>
      <c r="CG182" s="509"/>
      <c r="CH182" s="509"/>
      <c r="CI182" s="510"/>
      <c r="CJ182" s="508" t="s">
        <v>488</v>
      </c>
      <c r="CK182" s="509"/>
      <c r="CL182" s="509"/>
      <c r="CM182" s="509"/>
      <c r="CN182" s="509"/>
      <c r="CO182" s="509"/>
      <c r="CP182" s="509"/>
      <c r="CQ182" s="509"/>
      <c r="CR182" s="509"/>
      <c r="CS182" s="509"/>
      <c r="CT182" s="509"/>
      <c r="CU182" s="509"/>
      <c r="CV182" s="509"/>
      <c r="CW182" s="509"/>
      <c r="CX182" s="509"/>
      <c r="CY182" s="509"/>
      <c r="CZ182" s="509"/>
      <c r="DA182" s="510"/>
    </row>
    <row r="183" spans="1:105" s="70" customFormat="1" ht="12.75">
      <c r="A183" s="504"/>
      <c r="B183" s="504"/>
      <c r="C183" s="504"/>
      <c r="D183" s="504"/>
      <c r="E183" s="504"/>
      <c r="F183" s="504"/>
      <c r="G183" s="504"/>
      <c r="H183" s="504">
        <v>1</v>
      </c>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4"/>
      <c r="AO183" s="504"/>
      <c r="AP183" s="504"/>
      <c r="AQ183" s="504"/>
      <c r="AR183" s="504"/>
      <c r="AS183" s="504"/>
      <c r="AT183" s="504"/>
      <c r="AU183" s="504"/>
      <c r="AV183" s="504"/>
      <c r="AW183" s="504"/>
      <c r="AX183" s="504"/>
      <c r="AY183" s="504"/>
      <c r="AZ183" s="504"/>
      <c r="BA183" s="504"/>
      <c r="BB183" s="504"/>
      <c r="BC183" s="504"/>
      <c r="BD183" s="504">
        <v>2</v>
      </c>
      <c r="BE183" s="504"/>
      <c r="BF183" s="504"/>
      <c r="BG183" s="504"/>
      <c r="BH183" s="504"/>
      <c r="BI183" s="504"/>
      <c r="BJ183" s="504"/>
      <c r="BK183" s="504"/>
      <c r="BL183" s="504"/>
      <c r="BM183" s="504"/>
      <c r="BN183" s="504"/>
      <c r="BO183" s="504"/>
      <c r="BP183" s="504"/>
      <c r="BQ183" s="504"/>
      <c r="BR183" s="504"/>
      <c r="BS183" s="504"/>
      <c r="BT183" s="504">
        <v>3</v>
      </c>
      <c r="BU183" s="504"/>
      <c r="BV183" s="504"/>
      <c r="BW183" s="504"/>
      <c r="BX183" s="504"/>
      <c r="BY183" s="504"/>
      <c r="BZ183" s="504"/>
      <c r="CA183" s="504"/>
      <c r="CB183" s="504"/>
      <c r="CC183" s="504"/>
      <c r="CD183" s="504"/>
      <c r="CE183" s="504"/>
      <c r="CF183" s="504"/>
      <c r="CG183" s="504"/>
      <c r="CH183" s="504"/>
      <c r="CI183" s="504"/>
      <c r="CJ183" s="504">
        <v>4</v>
      </c>
      <c r="CK183" s="504"/>
      <c r="CL183" s="504"/>
      <c r="CM183" s="504"/>
      <c r="CN183" s="504"/>
      <c r="CO183" s="504"/>
      <c r="CP183" s="504"/>
      <c r="CQ183" s="504"/>
      <c r="CR183" s="504"/>
      <c r="CS183" s="504"/>
      <c r="CT183" s="504"/>
      <c r="CU183" s="504"/>
      <c r="CV183" s="504"/>
      <c r="CW183" s="504"/>
      <c r="CX183" s="504"/>
      <c r="CY183" s="504"/>
      <c r="CZ183" s="504"/>
      <c r="DA183" s="504"/>
    </row>
    <row r="184" spans="1:105" s="69" customFormat="1" ht="15" customHeight="1">
      <c r="A184" s="499" t="s">
        <v>11</v>
      </c>
      <c r="B184" s="499"/>
      <c r="C184" s="499"/>
      <c r="D184" s="499"/>
      <c r="E184" s="499"/>
      <c r="F184" s="499"/>
      <c r="G184" s="499"/>
      <c r="H184" s="500" t="s">
        <v>548</v>
      </c>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c r="AT184" s="500"/>
      <c r="AU184" s="500"/>
      <c r="AV184" s="500"/>
      <c r="AW184" s="500"/>
      <c r="AX184" s="500"/>
      <c r="AY184" s="500"/>
      <c r="AZ184" s="500"/>
      <c r="BA184" s="500"/>
      <c r="BB184" s="500"/>
      <c r="BC184" s="500"/>
      <c r="BD184" s="493"/>
      <c r="BE184" s="493"/>
      <c r="BF184" s="493"/>
      <c r="BG184" s="493"/>
      <c r="BH184" s="493"/>
      <c r="BI184" s="493"/>
      <c r="BJ184" s="493"/>
      <c r="BK184" s="493"/>
      <c r="BL184" s="493"/>
      <c r="BM184" s="493"/>
      <c r="BN184" s="493"/>
      <c r="BO184" s="493"/>
      <c r="BP184" s="493"/>
      <c r="BQ184" s="493"/>
      <c r="BR184" s="493"/>
      <c r="BS184" s="493"/>
      <c r="BT184" s="493"/>
      <c r="BU184" s="493"/>
      <c r="BV184" s="493"/>
      <c r="BW184" s="493"/>
      <c r="BX184" s="493"/>
      <c r="BY184" s="493"/>
      <c r="BZ184" s="493"/>
      <c r="CA184" s="493"/>
      <c r="CB184" s="493"/>
      <c r="CC184" s="493"/>
      <c r="CD184" s="493"/>
      <c r="CE184" s="493"/>
      <c r="CF184" s="493"/>
      <c r="CG184" s="493"/>
      <c r="CH184" s="493"/>
      <c r="CI184" s="493"/>
      <c r="CJ184" s="493">
        <v>1226</v>
      </c>
      <c r="CK184" s="493"/>
      <c r="CL184" s="493"/>
      <c r="CM184" s="493"/>
      <c r="CN184" s="493"/>
      <c r="CO184" s="493"/>
      <c r="CP184" s="493"/>
      <c r="CQ184" s="493"/>
      <c r="CR184" s="493"/>
      <c r="CS184" s="493"/>
      <c r="CT184" s="493"/>
      <c r="CU184" s="493"/>
      <c r="CV184" s="493"/>
      <c r="CW184" s="493"/>
      <c r="CX184" s="493"/>
      <c r="CY184" s="493"/>
      <c r="CZ184" s="493"/>
      <c r="DA184" s="493"/>
    </row>
    <row r="185" spans="1:105" s="69" customFormat="1" ht="15" customHeight="1">
      <c r="A185" s="499" t="s">
        <v>12</v>
      </c>
      <c r="B185" s="499"/>
      <c r="C185" s="499"/>
      <c r="D185" s="499"/>
      <c r="E185" s="499"/>
      <c r="F185" s="499"/>
      <c r="G185" s="499"/>
      <c r="H185" s="500" t="s">
        <v>620</v>
      </c>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c r="AT185" s="500"/>
      <c r="AU185" s="500"/>
      <c r="AV185" s="500"/>
      <c r="AW185" s="500"/>
      <c r="AX185" s="500"/>
      <c r="AY185" s="500"/>
      <c r="AZ185" s="500"/>
      <c r="BA185" s="500"/>
      <c r="BB185" s="500"/>
      <c r="BC185" s="500"/>
      <c r="BD185" s="493"/>
      <c r="BE185" s="493"/>
      <c r="BF185" s="493"/>
      <c r="BG185" s="493"/>
      <c r="BH185" s="493"/>
      <c r="BI185" s="493"/>
      <c r="BJ185" s="493"/>
      <c r="BK185" s="493"/>
      <c r="BL185" s="493"/>
      <c r="BM185" s="493"/>
      <c r="BN185" s="493"/>
      <c r="BO185" s="493"/>
      <c r="BP185" s="493"/>
      <c r="BQ185" s="493"/>
      <c r="BR185" s="493"/>
      <c r="BS185" s="493"/>
      <c r="BT185" s="493"/>
      <c r="BU185" s="493"/>
      <c r="BV185" s="493"/>
      <c r="BW185" s="493"/>
      <c r="BX185" s="493"/>
      <c r="BY185" s="493"/>
      <c r="BZ185" s="493"/>
      <c r="CA185" s="493"/>
      <c r="CB185" s="493"/>
      <c r="CC185" s="493"/>
      <c r="CD185" s="493"/>
      <c r="CE185" s="493"/>
      <c r="CF185" s="493"/>
      <c r="CG185" s="493"/>
      <c r="CH185" s="493"/>
      <c r="CI185" s="493"/>
      <c r="CJ185" s="493">
        <v>28690</v>
      </c>
      <c r="CK185" s="493"/>
      <c r="CL185" s="493"/>
      <c r="CM185" s="493"/>
      <c r="CN185" s="493"/>
      <c r="CO185" s="493"/>
      <c r="CP185" s="493"/>
      <c r="CQ185" s="493"/>
      <c r="CR185" s="493"/>
      <c r="CS185" s="493"/>
      <c r="CT185" s="493"/>
      <c r="CU185" s="493"/>
      <c r="CV185" s="493"/>
      <c r="CW185" s="493"/>
      <c r="CX185" s="493"/>
      <c r="CY185" s="493"/>
      <c r="CZ185" s="493"/>
      <c r="DA185" s="493"/>
    </row>
    <row r="186" spans="1:105" s="69" customFormat="1" ht="15" customHeight="1">
      <c r="A186" s="499"/>
      <c r="B186" s="499"/>
      <c r="C186" s="499"/>
      <c r="D186" s="499"/>
      <c r="E186" s="499"/>
      <c r="F186" s="499"/>
      <c r="G186" s="499"/>
      <c r="H186" s="500"/>
      <c r="I186" s="500"/>
      <c r="J186" s="500"/>
      <c r="K186" s="500"/>
      <c r="L186" s="500"/>
      <c r="M186" s="500"/>
      <c r="N186" s="500"/>
      <c r="O186" s="500"/>
      <c r="P186" s="500"/>
      <c r="Q186" s="500"/>
      <c r="R186" s="500"/>
      <c r="S186" s="500"/>
      <c r="T186" s="500"/>
      <c r="U186" s="500"/>
      <c r="V186" s="500"/>
      <c r="W186" s="500"/>
      <c r="X186" s="500"/>
      <c r="Y186" s="500"/>
      <c r="Z186" s="500"/>
      <c r="AA186" s="500"/>
      <c r="AB186" s="500"/>
      <c r="AC186" s="500"/>
      <c r="AD186" s="500"/>
      <c r="AE186" s="500"/>
      <c r="AF186" s="500"/>
      <c r="AG186" s="500"/>
      <c r="AH186" s="500"/>
      <c r="AI186" s="500"/>
      <c r="AJ186" s="500"/>
      <c r="AK186" s="500"/>
      <c r="AL186" s="500"/>
      <c r="AM186" s="500"/>
      <c r="AN186" s="500"/>
      <c r="AO186" s="500"/>
      <c r="AP186" s="500"/>
      <c r="AQ186" s="500"/>
      <c r="AR186" s="500"/>
      <c r="AS186" s="500"/>
      <c r="AT186" s="500"/>
      <c r="AU186" s="500"/>
      <c r="AV186" s="500"/>
      <c r="AW186" s="500"/>
      <c r="AX186" s="500"/>
      <c r="AY186" s="500"/>
      <c r="AZ186" s="500"/>
      <c r="BA186" s="500"/>
      <c r="BB186" s="500"/>
      <c r="BC186" s="500"/>
      <c r="BD186" s="493"/>
      <c r="BE186" s="493"/>
      <c r="BF186" s="493"/>
      <c r="BG186" s="493"/>
      <c r="BH186" s="493"/>
      <c r="BI186" s="493"/>
      <c r="BJ186" s="493"/>
      <c r="BK186" s="493"/>
      <c r="BL186" s="493"/>
      <c r="BM186" s="493"/>
      <c r="BN186" s="493"/>
      <c r="BO186" s="493"/>
      <c r="BP186" s="493"/>
      <c r="BQ186" s="493"/>
      <c r="BR186" s="493"/>
      <c r="BS186" s="493"/>
      <c r="BT186" s="493"/>
      <c r="BU186" s="493"/>
      <c r="BV186" s="493"/>
      <c r="BW186" s="493"/>
      <c r="BX186" s="493"/>
      <c r="BY186" s="493"/>
      <c r="BZ186" s="493"/>
      <c r="CA186" s="493"/>
      <c r="CB186" s="493"/>
      <c r="CC186" s="493"/>
      <c r="CD186" s="493"/>
      <c r="CE186" s="493"/>
      <c r="CF186" s="493"/>
      <c r="CG186" s="493"/>
      <c r="CH186" s="493"/>
      <c r="CI186" s="493"/>
      <c r="CJ186" s="493"/>
      <c r="CK186" s="493"/>
      <c r="CL186" s="493"/>
      <c r="CM186" s="493"/>
      <c r="CN186" s="493"/>
      <c r="CO186" s="493"/>
      <c r="CP186" s="493"/>
      <c r="CQ186" s="493"/>
      <c r="CR186" s="493"/>
      <c r="CS186" s="493"/>
      <c r="CT186" s="493"/>
      <c r="CU186" s="493"/>
      <c r="CV186" s="493"/>
      <c r="CW186" s="493"/>
      <c r="CX186" s="493"/>
      <c r="CY186" s="493"/>
      <c r="CZ186" s="493"/>
      <c r="DA186" s="493"/>
    </row>
    <row r="187" spans="1:105" s="69" customFormat="1" ht="15" customHeight="1">
      <c r="A187" s="499"/>
      <c r="B187" s="499"/>
      <c r="C187" s="499"/>
      <c r="D187" s="499"/>
      <c r="E187" s="499"/>
      <c r="F187" s="499"/>
      <c r="G187" s="499"/>
      <c r="H187" s="497" t="s">
        <v>471</v>
      </c>
      <c r="I187" s="497"/>
      <c r="J187" s="497"/>
      <c r="K187" s="497"/>
      <c r="L187" s="497"/>
      <c r="M187" s="497"/>
      <c r="N187" s="497"/>
      <c r="O187" s="497"/>
      <c r="P187" s="497"/>
      <c r="Q187" s="497"/>
      <c r="R187" s="497"/>
      <c r="S187" s="497"/>
      <c r="T187" s="497"/>
      <c r="U187" s="497"/>
      <c r="V187" s="497"/>
      <c r="W187" s="497"/>
      <c r="X187" s="497"/>
      <c r="Y187" s="497"/>
      <c r="Z187" s="497"/>
      <c r="AA187" s="497"/>
      <c r="AB187" s="497"/>
      <c r="AC187" s="497"/>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7"/>
      <c r="AY187" s="497"/>
      <c r="AZ187" s="497"/>
      <c r="BA187" s="497"/>
      <c r="BB187" s="497"/>
      <c r="BC187" s="498"/>
      <c r="BD187" s="493"/>
      <c r="BE187" s="493"/>
      <c r="BF187" s="493"/>
      <c r="BG187" s="493"/>
      <c r="BH187" s="493"/>
      <c r="BI187" s="493"/>
      <c r="BJ187" s="493"/>
      <c r="BK187" s="493"/>
      <c r="BL187" s="493"/>
      <c r="BM187" s="493"/>
      <c r="BN187" s="493"/>
      <c r="BO187" s="493"/>
      <c r="BP187" s="493"/>
      <c r="BQ187" s="493"/>
      <c r="BR187" s="493"/>
      <c r="BS187" s="493"/>
      <c r="BT187" s="493" t="s">
        <v>47</v>
      </c>
      <c r="BU187" s="493"/>
      <c r="BV187" s="493"/>
      <c r="BW187" s="493"/>
      <c r="BX187" s="493"/>
      <c r="BY187" s="493"/>
      <c r="BZ187" s="493"/>
      <c r="CA187" s="493"/>
      <c r="CB187" s="493"/>
      <c r="CC187" s="493"/>
      <c r="CD187" s="493"/>
      <c r="CE187" s="493"/>
      <c r="CF187" s="493"/>
      <c r="CG187" s="493"/>
      <c r="CH187" s="493"/>
      <c r="CI187" s="493"/>
      <c r="CJ187" s="493">
        <f>SUM(CJ184:CJ186)</f>
        <v>29916</v>
      </c>
      <c r="CK187" s="493"/>
      <c r="CL187" s="493"/>
      <c r="CM187" s="493"/>
      <c r="CN187" s="493"/>
      <c r="CO187" s="493"/>
      <c r="CP187" s="493"/>
      <c r="CQ187" s="493"/>
      <c r="CR187" s="493"/>
      <c r="CS187" s="493"/>
      <c r="CT187" s="493"/>
      <c r="CU187" s="493"/>
      <c r="CV187" s="493"/>
      <c r="CW187" s="493"/>
      <c r="CX187" s="493"/>
      <c r="CY187" s="493"/>
      <c r="CZ187" s="493"/>
      <c r="DA187" s="493"/>
    </row>
    <row r="189" spans="1:105" s="69" customFormat="1" ht="15" customHeight="1">
      <c r="A189" s="526" t="s">
        <v>524</v>
      </c>
      <c r="B189" s="526"/>
      <c r="C189" s="526"/>
      <c r="D189" s="526"/>
      <c r="E189" s="526"/>
      <c r="F189" s="526"/>
      <c r="G189" s="526"/>
      <c r="H189" s="526"/>
      <c r="I189" s="526"/>
      <c r="J189" s="526"/>
      <c r="K189" s="526"/>
      <c r="L189" s="526"/>
      <c r="M189" s="526"/>
      <c r="N189" s="526"/>
      <c r="O189" s="526"/>
      <c r="P189" s="526"/>
      <c r="Q189" s="526"/>
      <c r="R189" s="526"/>
      <c r="S189" s="526"/>
      <c r="T189" s="526"/>
      <c r="U189" s="526"/>
      <c r="V189" s="526"/>
      <c r="W189" s="526"/>
      <c r="X189" s="526"/>
      <c r="Y189" s="526"/>
      <c r="Z189" s="526"/>
      <c r="AA189" s="526"/>
      <c r="AB189" s="526"/>
      <c r="AC189" s="526"/>
      <c r="AD189" s="526"/>
      <c r="AE189" s="526"/>
      <c r="AF189" s="526"/>
      <c r="AG189" s="526"/>
      <c r="AH189" s="526"/>
      <c r="AI189" s="526"/>
      <c r="AJ189" s="526"/>
      <c r="AK189" s="526"/>
      <c r="AL189" s="526"/>
      <c r="AM189" s="526"/>
      <c r="AN189" s="526"/>
      <c r="AO189" s="526"/>
      <c r="AP189" s="527" t="s">
        <v>549</v>
      </c>
      <c r="AQ189" s="527"/>
      <c r="AR189" s="527"/>
      <c r="AS189" s="527"/>
      <c r="AT189" s="527"/>
      <c r="AU189" s="527"/>
      <c r="AV189" s="527"/>
      <c r="AW189" s="527"/>
      <c r="AX189" s="527"/>
      <c r="AY189" s="527"/>
      <c r="AZ189" s="527"/>
      <c r="BA189" s="527"/>
      <c r="BB189" s="527"/>
      <c r="BC189" s="527"/>
      <c r="BD189" s="527"/>
      <c r="BE189" s="527"/>
      <c r="BF189" s="527"/>
      <c r="BG189" s="527"/>
      <c r="BH189" s="527"/>
      <c r="BI189" s="527"/>
      <c r="BJ189" s="527"/>
      <c r="BK189" s="527"/>
      <c r="BL189" s="527"/>
      <c r="BM189" s="527"/>
      <c r="BN189" s="527"/>
      <c r="BO189" s="527"/>
      <c r="BP189" s="527"/>
      <c r="BQ189" s="527"/>
      <c r="BR189" s="527"/>
      <c r="BS189" s="527"/>
      <c r="BT189" s="527"/>
      <c r="BU189" s="527"/>
      <c r="BV189" s="527"/>
      <c r="BW189" s="527"/>
      <c r="BX189" s="527"/>
      <c r="BY189" s="527"/>
      <c r="BZ189" s="527"/>
      <c r="CA189" s="527"/>
      <c r="CB189" s="527"/>
      <c r="CC189" s="527"/>
      <c r="CD189" s="527"/>
      <c r="CE189" s="527"/>
      <c r="CF189" s="527"/>
      <c r="CG189" s="527"/>
      <c r="CH189" s="527"/>
      <c r="CI189" s="527"/>
      <c r="CJ189" s="527"/>
      <c r="CK189" s="527"/>
      <c r="CL189" s="527"/>
      <c r="CM189" s="527"/>
      <c r="CN189" s="527"/>
      <c r="CO189" s="527"/>
      <c r="CP189" s="527"/>
      <c r="CQ189" s="527"/>
      <c r="CR189" s="527"/>
      <c r="CS189" s="527"/>
      <c r="CT189" s="527"/>
      <c r="CU189" s="527"/>
      <c r="CV189" s="527"/>
      <c r="CW189" s="527"/>
      <c r="CX189" s="527"/>
      <c r="CY189" s="527"/>
      <c r="CZ189" s="527"/>
      <c r="DA189" s="527"/>
    </row>
    <row r="191" spans="1:105" s="69" customFormat="1" ht="15" customHeight="1">
      <c r="A191" s="508" t="s">
        <v>482</v>
      </c>
      <c r="B191" s="509"/>
      <c r="C191" s="509"/>
      <c r="D191" s="509"/>
      <c r="E191" s="509"/>
      <c r="F191" s="509"/>
      <c r="G191" s="510"/>
      <c r="H191" s="508" t="s">
        <v>491</v>
      </c>
      <c r="I191" s="509"/>
      <c r="J191" s="509"/>
      <c r="K191" s="509"/>
      <c r="L191" s="509"/>
      <c r="M191" s="509"/>
      <c r="N191" s="509"/>
      <c r="O191" s="509"/>
      <c r="P191" s="509"/>
      <c r="Q191" s="509"/>
      <c r="R191" s="509"/>
      <c r="S191" s="509"/>
      <c r="T191" s="509"/>
      <c r="U191" s="509"/>
      <c r="V191" s="509"/>
      <c r="W191" s="509"/>
      <c r="X191" s="509"/>
      <c r="Y191" s="509"/>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09"/>
      <c r="AY191" s="509"/>
      <c r="AZ191" s="509"/>
      <c r="BA191" s="509"/>
      <c r="BB191" s="509"/>
      <c r="BC191" s="510"/>
      <c r="BD191" s="508" t="s">
        <v>490</v>
      </c>
      <c r="BE191" s="509"/>
      <c r="BF191" s="509"/>
      <c r="BG191" s="509"/>
      <c r="BH191" s="509"/>
      <c r="BI191" s="509"/>
      <c r="BJ191" s="509"/>
      <c r="BK191" s="509"/>
      <c r="BL191" s="509"/>
      <c r="BM191" s="509"/>
      <c r="BN191" s="509"/>
      <c r="BO191" s="509"/>
      <c r="BP191" s="509"/>
      <c r="BQ191" s="509"/>
      <c r="BR191" s="509"/>
      <c r="BS191" s="510"/>
      <c r="BT191" s="508" t="s">
        <v>489</v>
      </c>
      <c r="BU191" s="509"/>
      <c r="BV191" s="509"/>
      <c r="BW191" s="509"/>
      <c r="BX191" s="509"/>
      <c r="BY191" s="509"/>
      <c r="BZ191" s="509"/>
      <c r="CA191" s="509"/>
      <c r="CB191" s="509"/>
      <c r="CC191" s="509"/>
      <c r="CD191" s="509"/>
      <c r="CE191" s="509"/>
      <c r="CF191" s="509"/>
      <c r="CG191" s="509"/>
      <c r="CH191" s="509"/>
      <c r="CI191" s="510"/>
      <c r="CJ191" s="508" t="s">
        <v>488</v>
      </c>
      <c r="CK191" s="509"/>
      <c r="CL191" s="509"/>
      <c r="CM191" s="509"/>
      <c r="CN191" s="509"/>
      <c r="CO191" s="509"/>
      <c r="CP191" s="509"/>
      <c r="CQ191" s="509"/>
      <c r="CR191" s="509"/>
      <c r="CS191" s="509"/>
      <c r="CT191" s="509"/>
      <c r="CU191" s="509"/>
      <c r="CV191" s="509"/>
      <c r="CW191" s="509"/>
      <c r="CX191" s="509"/>
      <c r="CY191" s="509"/>
      <c r="CZ191" s="509"/>
      <c r="DA191" s="510"/>
    </row>
    <row r="192" spans="1:105" ht="12" customHeight="1">
      <c r="A192" s="504"/>
      <c r="B192" s="504"/>
      <c r="C192" s="504"/>
      <c r="D192" s="504"/>
      <c r="E192" s="504"/>
      <c r="F192" s="504"/>
      <c r="G192" s="504"/>
      <c r="H192" s="504">
        <v>1</v>
      </c>
      <c r="I192" s="504"/>
      <c r="J192" s="504"/>
      <c r="K192" s="504"/>
      <c r="L192" s="504"/>
      <c r="M192" s="504"/>
      <c r="N192" s="504"/>
      <c r="O192" s="504"/>
      <c r="P192" s="504"/>
      <c r="Q192" s="504"/>
      <c r="R192" s="504"/>
      <c r="S192" s="504"/>
      <c r="T192" s="504"/>
      <c r="U192" s="504"/>
      <c r="V192" s="504"/>
      <c r="W192" s="504"/>
      <c r="X192" s="504"/>
      <c r="Y192" s="504"/>
      <c r="Z192" s="504"/>
      <c r="AA192" s="504"/>
      <c r="AB192" s="504"/>
      <c r="AC192" s="504"/>
      <c r="AD192" s="504"/>
      <c r="AE192" s="504"/>
      <c r="AF192" s="504"/>
      <c r="AG192" s="504"/>
      <c r="AH192" s="504"/>
      <c r="AI192" s="504"/>
      <c r="AJ192" s="504"/>
      <c r="AK192" s="504"/>
      <c r="AL192" s="504"/>
      <c r="AM192" s="504"/>
      <c r="AN192" s="504"/>
      <c r="AO192" s="504"/>
      <c r="AP192" s="504"/>
      <c r="AQ192" s="504"/>
      <c r="AR192" s="504"/>
      <c r="AS192" s="504"/>
      <c r="AT192" s="504"/>
      <c r="AU192" s="504"/>
      <c r="AV192" s="504"/>
      <c r="AW192" s="504"/>
      <c r="AX192" s="504"/>
      <c r="AY192" s="504"/>
      <c r="AZ192" s="504"/>
      <c r="BA192" s="504"/>
      <c r="BB192" s="504"/>
      <c r="BC192" s="504"/>
      <c r="BD192" s="504">
        <v>2</v>
      </c>
      <c r="BE192" s="504"/>
      <c r="BF192" s="504"/>
      <c r="BG192" s="504"/>
      <c r="BH192" s="504"/>
      <c r="BI192" s="504"/>
      <c r="BJ192" s="504"/>
      <c r="BK192" s="504"/>
      <c r="BL192" s="504"/>
      <c r="BM192" s="504"/>
      <c r="BN192" s="504"/>
      <c r="BO192" s="504"/>
      <c r="BP192" s="504"/>
      <c r="BQ192" s="504"/>
      <c r="BR192" s="504"/>
      <c r="BS192" s="504"/>
      <c r="BT192" s="504">
        <v>3</v>
      </c>
      <c r="BU192" s="504"/>
      <c r="BV192" s="504"/>
      <c r="BW192" s="504"/>
      <c r="BX192" s="504"/>
      <c r="BY192" s="504"/>
      <c r="BZ192" s="504"/>
      <c r="CA192" s="504"/>
      <c r="CB192" s="504"/>
      <c r="CC192" s="504"/>
      <c r="CD192" s="504"/>
      <c r="CE192" s="504"/>
      <c r="CF192" s="504"/>
      <c r="CG192" s="504"/>
      <c r="CH192" s="504"/>
      <c r="CI192" s="504"/>
      <c r="CJ192" s="504">
        <v>4</v>
      </c>
      <c r="CK192" s="504"/>
      <c r="CL192" s="504"/>
      <c r="CM192" s="504"/>
      <c r="CN192" s="504"/>
      <c r="CO192" s="504"/>
      <c r="CP192" s="504"/>
      <c r="CQ192" s="504"/>
      <c r="CR192" s="504"/>
      <c r="CS192" s="504"/>
      <c r="CT192" s="504"/>
      <c r="CU192" s="504"/>
      <c r="CV192" s="504"/>
      <c r="CW192" s="504"/>
      <c r="CX192" s="504"/>
      <c r="CY192" s="504"/>
      <c r="CZ192" s="504"/>
      <c r="DA192" s="504"/>
    </row>
    <row r="193" spans="1:105" ht="12" customHeight="1">
      <c r="A193" s="499" t="s">
        <v>11</v>
      </c>
      <c r="B193" s="499"/>
      <c r="C193" s="499"/>
      <c r="D193" s="499"/>
      <c r="E193" s="499"/>
      <c r="F193" s="499"/>
      <c r="G193" s="499"/>
      <c r="H193" s="500" t="s">
        <v>548</v>
      </c>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c r="AT193" s="500"/>
      <c r="AU193" s="500"/>
      <c r="AV193" s="500"/>
      <c r="AW193" s="500"/>
      <c r="AX193" s="500"/>
      <c r="AY193" s="500"/>
      <c r="AZ193" s="500"/>
      <c r="BA193" s="500"/>
      <c r="BB193" s="500"/>
      <c r="BC193" s="500"/>
      <c r="BD193" s="493"/>
      <c r="BE193" s="493"/>
      <c r="BF193" s="493"/>
      <c r="BG193" s="493"/>
      <c r="BH193" s="493"/>
      <c r="BI193" s="493"/>
      <c r="BJ193" s="493"/>
      <c r="BK193" s="493"/>
      <c r="BL193" s="493"/>
      <c r="BM193" s="493"/>
      <c r="BN193" s="493"/>
      <c r="BO193" s="493"/>
      <c r="BP193" s="493"/>
      <c r="BQ193" s="493"/>
      <c r="BR193" s="493"/>
      <c r="BS193" s="493"/>
      <c r="BT193" s="493"/>
      <c r="BU193" s="493"/>
      <c r="BV193" s="493"/>
      <c r="BW193" s="493"/>
      <c r="BX193" s="493"/>
      <c r="BY193" s="493"/>
      <c r="BZ193" s="493"/>
      <c r="CA193" s="493"/>
      <c r="CB193" s="493"/>
      <c r="CC193" s="493"/>
      <c r="CD193" s="493"/>
      <c r="CE193" s="493"/>
      <c r="CF193" s="493"/>
      <c r="CG193" s="493"/>
      <c r="CH193" s="493"/>
      <c r="CI193" s="493"/>
      <c r="CJ193" s="493">
        <v>184446</v>
      </c>
      <c r="CK193" s="493"/>
      <c r="CL193" s="493"/>
      <c r="CM193" s="493"/>
      <c r="CN193" s="493"/>
      <c r="CO193" s="493"/>
      <c r="CP193" s="493"/>
      <c r="CQ193" s="493"/>
      <c r="CR193" s="493"/>
      <c r="CS193" s="493"/>
      <c r="CT193" s="493"/>
      <c r="CU193" s="493"/>
      <c r="CV193" s="493"/>
      <c r="CW193" s="493"/>
      <c r="CX193" s="493"/>
      <c r="CY193" s="493"/>
      <c r="CZ193" s="493"/>
      <c r="DA193" s="493"/>
    </row>
    <row r="194" spans="1:105" ht="12" customHeight="1">
      <c r="A194" s="499" t="s">
        <v>12</v>
      </c>
      <c r="B194" s="499"/>
      <c r="C194" s="499"/>
      <c r="D194" s="499"/>
      <c r="E194" s="499"/>
      <c r="F194" s="499"/>
      <c r="G194" s="499"/>
      <c r="H194" s="500" t="s">
        <v>617</v>
      </c>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0"/>
      <c r="AF194" s="500"/>
      <c r="AG194" s="500"/>
      <c r="AH194" s="500"/>
      <c r="AI194" s="500"/>
      <c r="AJ194" s="500"/>
      <c r="AK194" s="500"/>
      <c r="AL194" s="500"/>
      <c r="AM194" s="500"/>
      <c r="AN194" s="500"/>
      <c r="AO194" s="500"/>
      <c r="AP194" s="500"/>
      <c r="AQ194" s="500"/>
      <c r="AR194" s="500"/>
      <c r="AS194" s="500"/>
      <c r="AT194" s="500"/>
      <c r="AU194" s="500"/>
      <c r="AV194" s="500"/>
      <c r="AW194" s="500"/>
      <c r="AX194" s="500"/>
      <c r="AY194" s="500"/>
      <c r="AZ194" s="500"/>
      <c r="BA194" s="500"/>
      <c r="BB194" s="500"/>
      <c r="BC194" s="500"/>
      <c r="BD194" s="493"/>
      <c r="BE194" s="493"/>
      <c r="BF194" s="493"/>
      <c r="BG194" s="493"/>
      <c r="BH194" s="493"/>
      <c r="BI194" s="493"/>
      <c r="BJ194" s="493"/>
      <c r="BK194" s="493"/>
      <c r="BL194" s="493"/>
      <c r="BM194" s="493"/>
      <c r="BN194" s="493"/>
      <c r="BO194" s="493"/>
      <c r="BP194" s="493"/>
      <c r="BQ194" s="493"/>
      <c r="BR194" s="493"/>
      <c r="BS194" s="493"/>
      <c r="BT194" s="493"/>
      <c r="BU194" s="493"/>
      <c r="BV194" s="493"/>
      <c r="BW194" s="493"/>
      <c r="BX194" s="493"/>
      <c r="BY194" s="493"/>
      <c r="BZ194" s="493"/>
      <c r="CA194" s="493"/>
      <c r="CB194" s="493"/>
      <c r="CC194" s="493"/>
      <c r="CD194" s="493"/>
      <c r="CE194" s="493"/>
      <c r="CF194" s="493"/>
      <c r="CG194" s="493"/>
      <c r="CH194" s="493"/>
      <c r="CI194" s="493"/>
      <c r="CJ194" s="493">
        <v>40968</v>
      </c>
      <c r="CK194" s="493"/>
      <c r="CL194" s="493"/>
      <c r="CM194" s="493"/>
      <c r="CN194" s="493"/>
      <c r="CO194" s="493"/>
      <c r="CP194" s="493"/>
      <c r="CQ194" s="493"/>
      <c r="CR194" s="493"/>
      <c r="CS194" s="493"/>
      <c r="CT194" s="493"/>
      <c r="CU194" s="493"/>
      <c r="CV194" s="493"/>
      <c r="CW194" s="493"/>
      <c r="CX194" s="493"/>
      <c r="CY194" s="493"/>
      <c r="CZ194" s="493"/>
      <c r="DA194" s="493"/>
    </row>
    <row r="195" spans="1:105" ht="12" customHeight="1">
      <c r="A195" s="499"/>
      <c r="B195" s="499"/>
      <c r="C195" s="499"/>
      <c r="D195" s="499"/>
      <c r="E195" s="499"/>
      <c r="F195" s="499"/>
      <c r="G195" s="499"/>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c r="AF195" s="500"/>
      <c r="AG195" s="500"/>
      <c r="AH195" s="500"/>
      <c r="AI195" s="500"/>
      <c r="AJ195" s="500"/>
      <c r="AK195" s="500"/>
      <c r="AL195" s="500"/>
      <c r="AM195" s="500"/>
      <c r="AN195" s="500"/>
      <c r="AO195" s="500"/>
      <c r="AP195" s="500"/>
      <c r="AQ195" s="500"/>
      <c r="AR195" s="500"/>
      <c r="AS195" s="500"/>
      <c r="AT195" s="500"/>
      <c r="AU195" s="500"/>
      <c r="AV195" s="500"/>
      <c r="AW195" s="500"/>
      <c r="AX195" s="500"/>
      <c r="AY195" s="500"/>
      <c r="AZ195" s="500"/>
      <c r="BA195" s="500"/>
      <c r="BB195" s="500"/>
      <c r="BC195" s="500"/>
      <c r="BD195" s="493"/>
      <c r="BE195" s="493"/>
      <c r="BF195" s="493"/>
      <c r="BG195" s="493"/>
      <c r="BH195" s="493"/>
      <c r="BI195" s="493"/>
      <c r="BJ195" s="493"/>
      <c r="BK195" s="493"/>
      <c r="BL195" s="493"/>
      <c r="BM195" s="493"/>
      <c r="BN195" s="493"/>
      <c r="BO195" s="493"/>
      <c r="BP195" s="493"/>
      <c r="BQ195" s="493"/>
      <c r="BR195" s="493"/>
      <c r="BS195" s="493"/>
      <c r="BT195" s="493"/>
      <c r="BU195" s="493"/>
      <c r="BV195" s="493"/>
      <c r="BW195" s="493"/>
      <c r="BX195" s="493"/>
      <c r="BY195" s="493"/>
      <c r="BZ195" s="493"/>
      <c r="CA195" s="493"/>
      <c r="CB195" s="493"/>
      <c r="CC195" s="493"/>
      <c r="CD195" s="493"/>
      <c r="CE195" s="493"/>
      <c r="CF195" s="493"/>
      <c r="CG195" s="493"/>
      <c r="CH195" s="493"/>
      <c r="CI195" s="493"/>
      <c r="CJ195" s="493"/>
      <c r="CK195" s="493"/>
      <c r="CL195" s="493"/>
      <c r="CM195" s="493"/>
      <c r="CN195" s="493"/>
      <c r="CO195" s="493"/>
      <c r="CP195" s="493"/>
      <c r="CQ195" s="493"/>
      <c r="CR195" s="493"/>
      <c r="CS195" s="493"/>
      <c r="CT195" s="493"/>
      <c r="CU195" s="493"/>
      <c r="CV195" s="493"/>
      <c r="CW195" s="493"/>
      <c r="CX195" s="493"/>
      <c r="CY195" s="493"/>
      <c r="CZ195" s="493"/>
      <c r="DA195" s="493"/>
    </row>
    <row r="196" spans="1:105" ht="12" customHeight="1">
      <c r="A196" s="499"/>
      <c r="B196" s="499"/>
      <c r="C196" s="499"/>
      <c r="D196" s="499"/>
      <c r="E196" s="499"/>
      <c r="F196" s="499"/>
      <c r="G196" s="499"/>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500"/>
      <c r="AF196" s="500"/>
      <c r="AG196" s="500"/>
      <c r="AH196" s="500"/>
      <c r="AI196" s="500"/>
      <c r="AJ196" s="500"/>
      <c r="AK196" s="500"/>
      <c r="AL196" s="500"/>
      <c r="AM196" s="500"/>
      <c r="AN196" s="500"/>
      <c r="AO196" s="500"/>
      <c r="AP196" s="500"/>
      <c r="AQ196" s="500"/>
      <c r="AR196" s="500"/>
      <c r="AS196" s="500"/>
      <c r="AT196" s="500"/>
      <c r="AU196" s="500"/>
      <c r="AV196" s="500"/>
      <c r="AW196" s="500"/>
      <c r="AX196" s="500"/>
      <c r="AY196" s="500"/>
      <c r="AZ196" s="500"/>
      <c r="BA196" s="500"/>
      <c r="BB196" s="500"/>
      <c r="BC196" s="500"/>
      <c r="BD196" s="493"/>
      <c r="BE196" s="493"/>
      <c r="BF196" s="493"/>
      <c r="BG196" s="493"/>
      <c r="BH196" s="493"/>
      <c r="BI196" s="493"/>
      <c r="BJ196" s="493"/>
      <c r="BK196" s="493"/>
      <c r="BL196" s="493"/>
      <c r="BM196" s="493"/>
      <c r="BN196" s="493"/>
      <c r="BO196" s="493"/>
      <c r="BP196" s="493"/>
      <c r="BQ196" s="493"/>
      <c r="BR196" s="493"/>
      <c r="BS196" s="493"/>
      <c r="BT196" s="493"/>
      <c r="BU196" s="493"/>
      <c r="BV196" s="493"/>
      <c r="BW196" s="493"/>
      <c r="BX196" s="493"/>
      <c r="BY196" s="493"/>
      <c r="BZ196" s="493"/>
      <c r="CA196" s="493"/>
      <c r="CB196" s="493"/>
      <c r="CC196" s="493"/>
      <c r="CD196" s="493"/>
      <c r="CE196" s="493"/>
      <c r="CF196" s="493"/>
      <c r="CG196" s="493"/>
      <c r="CH196" s="493"/>
      <c r="CI196" s="493"/>
      <c r="CJ196" s="493"/>
      <c r="CK196" s="493"/>
      <c r="CL196" s="493"/>
      <c r="CM196" s="493"/>
      <c r="CN196" s="493"/>
      <c r="CO196" s="493"/>
      <c r="CP196" s="493"/>
      <c r="CQ196" s="493"/>
      <c r="CR196" s="493"/>
      <c r="CS196" s="493"/>
      <c r="CT196" s="493"/>
      <c r="CU196" s="493"/>
      <c r="CV196" s="493"/>
      <c r="CW196" s="493"/>
      <c r="CX196" s="493"/>
      <c r="CY196" s="493"/>
      <c r="CZ196" s="493"/>
      <c r="DA196" s="493"/>
    </row>
    <row r="197" spans="1:105" ht="12" customHeight="1">
      <c r="A197" s="499"/>
      <c r="B197" s="499"/>
      <c r="C197" s="499"/>
      <c r="D197" s="499"/>
      <c r="E197" s="499"/>
      <c r="F197" s="499"/>
      <c r="G197" s="499"/>
      <c r="H197" s="497" t="s">
        <v>471</v>
      </c>
      <c r="I197" s="497"/>
      <c r="J197" s="497"/>
      <c r="K197" s="497"/>
      <c r="L197" s="497"/>
      <c r="M197" s="497"/>
      <c r="N197" s="497"/>
      <c r="O197" s="497"/>
      <c r="P197" s="497"/>
      <c r="Q197" s="497"/>
      <c r="R197" s="497"/>
      <c r="S197" s="497"/>
      <c r="T197" s="497"/>
      <c r="U197" s="497"/>
      <c r="V197" s="497"/>
      <c r="W197" s="497"/>
      <c r="X197" s="497"/>
      <c r="Y197" s="497"/>
      <c r="Z197" s="497"/>
      <c r="AA197" s="497"/>
      <c r="AB197" s="497"/>
      <c r="AC197" s="497"/>
      <c r="AD197" s="497"/>
      <c r="AE197" s="497"/>
      <c r="AF197" s="497"/>
      <c r="AG197" s="497"/>
      <c r="AH197" s="497"/>
      <c r="AI197" s="497"/>
      <c r="AJ197" s="497"/>
      <c r="AK197" s="497"/>
      <c r="AL197" s="497"/>
      <c r="AM197" s="497"/>
      <c r="AN197" s="497"/>
      <c r="AO197" s="497"/>
      <c r="AP197" s="497"/>
      <c r="AQ197" s="497"/>
      <c r="AR197" s="497"/>
      <c r="AS197" s="497"/>
      <c r="AT197" s="497"/>
      <c r="AU197" s="497"/>
      <c r="AV197" s="497"/>
      <c r="AW197" s="497"/>
      <c r="AX197" s="497"/>
      <c r="AY197" s="497"/>
      <c r="AZ197" s="497"/>
      <c r="BA197" s="497"/>
      <c r="BB197" s="497"/>
      <c r="BC197" s="498"/>
      <c r="BD197" s="493"/>
      <c r="BE197" s="493"/>
      <c r="BF197" s="493"/>
      <c r="BG197" s="493"/>
      <c r="BH197" s="493"/>
      <c r="BI197" s="493"/>
      <c r="BJ197" s="493"/>
      <c r="BK197" s="493"/>
      <c r="BL197" s="493"/>
      <c r="BM197" s="493"/>
      <c r="BN197" s="493"/>
      <c r="BO197" s="493"/>
      <c r="BP197" s="493"/>
      <c r="BQ197" s="493"/>
      <c r="BR197" s="493"/>
      <c r="BS197" s="493"/>
      <c r="BT197" s="493" t="s">
        <v>47</v>
      </c>
      <c r="BU197" s="493"/>
      <c r="BV197" s="493"/>
      <c r="BW197" s="493"/>
      <c r="BX197" s="493"/>
      <c r="BY197" s="493"/>
      <c r="BZ197" s="493"/>
      <c r="CA197" s="493"/>
      <c r="CB197" s="493"/>
      <c r="CC197" s="493"/>
      <c r="CD197" s="493"/>
      <c r="CE197" s="493"/>
      <c r="CF197" s="493"/>
      <c r="CG197" s="493"/>
      <c r="CH197" s="493"/>
      <c r="CI197" s="493"/>
      <c r="CJ197" s="493">
        <f>SUM(CJ193:CJ196)</f>
        <v>225414</v>
      </c>
      <c r="CK197" s="493"/>
      <c r="CL197" s="493"/>
      <c r="CM197" s="493"/>
      <c r="CN197" s="493"/>
      <c r="CO197" s="493"/>
      <c r="CP197" s="493"/>
      <c r="CQ197" s="493"/>
      <c r="CR197" s="493"/>
      <c r="CS197" s="493"/>
      <c r="CT197" s="493"/>
      <c r="CU197" s="493"/>
      <c r="CV197" s="493"/>
      <c r="CW197" s="493"/>
      <c r="CX197" s="493"/>
      <c r="CY197" s="493"/>
      <c r="CZ197" s="493"/>
      <c r="DA197" s="493"/>
    </row>
    <row r="198" spans="1:105" ht="12" customHeight="1">
      <c r="A198" s="86"/>
      <c r="B198" s="86"/>
      <c r="C198" s="86"/>
      <c r="D198" s="86"/>
      <c r="E198" s="86"/>
      <c r="F198" s="86"/>
      <c r="G198" s="86"/>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row>
    <row r="199" spans="1:105" ht="12" customHeight="1">
      <c r="A199" s="526" t="s">
        <v>524</v>
      </c>
      <c r="B199" s="526"/>
      <c r="C199" s="526"/>
      <c r="D199" s="526"/>
      <c r="E199" s="526"/>
      <c r="F199" s="526"/>
      <c r="G199" s="526"/>
      <c r="H199" s="526"/>
      <c r="I199" s="526"/>
      <c r="J199" s="526"/>
      <c r="K199" s="526"/>
      <c r="L199" s="526"/>
      <c r="M199" s="526"/>
      <c r="N199" s="526"/>
      <c r="O199" s="526"/>
      <c r="P199" s="526"/>
      <c r="Q199" s="526"/>
      <c r="R199" s="526"/>
      <c r="S199" s="526"/>
      <c r="T199" s="526"/>
      <c r="U199" s="526"/>
      <c r="V199" s="526"/>
      <c r="W199" s="526"/>
      <c r="X199" s="526"/>
      <c r="Y199" s="526"/>
      <c r="Z199" s="526"/>
      <c r="AA199" s="526"/>
      <c r="AB199" s="526"/>
      <c r="AC199" s="526"/>
      <c r="AD199" s="526"/>
      <c r="AE199" s="526"/>
      <c r="AF199" s="526"/>
      <c r="AG199" s="526"/>
      <c r="AH199" s="526"/>
      <c r="AI199" s="526"/>
      <c r="AJ199" s="526"/>
      <c r="AK199" s="526"/>
      <c r="AL199" s="526"/>
      <c r="AM199" s="526"/>
      <c r="AN199" s="526"/>
      <c r="AO199" s="526"/>
      <c r="AP199" s="527" t="s">
        <v>618</v>
      </c>
      <c r="AQ199" s="527"/>
      <c r="AR199" s="527"/>
      <c r="AS199" s="527"/>
      <c r="AT199" s="527"/>
      <c r="AU199" s="527"/>
      <c r="AV199" s="527"/>
      <c r="AW199" s="527"/>
      <c r="AX199" s="527"/>
      <c r="AY199" s="527"/>
      <c r="AZ199" s="527"/>
      <c r="BA199" s="527"/>
      <c r="BB199" s="527"/>
      <c r="BC199" s="527"/>
      <c r="BD199" s="527"/>
      <c r="BE199" s="527"/>
      <c r="BF199" s="527"/>
      <c r="BG199" s="527"/>
      <c r="BH199" s="527"/>
      <c r="BI199" s="527"/>
      <c r="BJ199" s="527"/>
      <c r="BK199" s="527"/>
      <c r="BL199" s="527"/>
      <c r="BM199" s="527"/>
      <c r="BN199" s="527"/>
      <c r="BO199" s="527"/>
      <c r="BP199" s="527"/>
      <c r="BQ199" s="527"/>
      <c r="BR199" s="527"/>
      <c r="BS199" s="527"/>
      <c r="BT199" s="527"/>
      <c r="BU199" s="527"/>
      <c r="BV199" s="527"/>
      <c r="BW199" s="527"/>
      <c r="BX199" s="527"/>
      <c r="BY199" s="527"/>
      <c r="BZ199" s="527"/>
      <c r="CA199" s="527"/>
      <c r="CB199" s="527"/>
      <c r="CC199" s="527"/>
      <c r="CD199" s="527"/>
      <c r="CE199" s="527"/>
      <c r="CF199" s="527"/>
      <c r="CG199" s="527"/>
      <c r="CH199" s="527"/>
      <c r="CI199" s="527"/>
      <c r="CJ199" s="527"/>
      <c r="CK199" s="527"/>
      <c r="CL199" s="527"/>
      <c r="CM199" s="527"/>
      <c r="CN199" s="527"/>
      <c r="CO199" s="527"/>
      <c r="CP199" s="527"/>
      <c r="CQ199" s="527"/>
      <c r="CR199" s="527"/>
      <c r="CS199" s="527"/>
      <c r="CT199" s="527"/>
      <c r="CU199" s="527"/>
      <c r="CV199" s="527"/>
      <c r="CW199" s="527"/>
      <c r="CX199" s="527"/>
      <c r="CY199" s="527"/>
      <c r="CZ199" s="527"/>
      <c r="DA199" s="527"/>
    </row>
    <row r="201" spans="1:105" ht="12" customHeight="1">
      <c r="A201" s="508" t="s">
        <v>482</v>
      </c>
      <c r="B201" s="509"/>
      <c r="C201" s="509"/>
      <c r="D201" s="509"/>
      <c r="E201" s="509"/>
      <c r="F201" s="509"/>
      <c r="G201" s="510"/>
      <c r="H201" s="508" t="s">
        <v>491</v>
      </c>
      <c r="I201" s="509"/>
      <c r="J201" s="509"/>
      <c r="K201" s="509"/>
      <c r="L201" s="509"/>
      <c r="M201" s="509"/>
      <c r="N201" s="509"/>
      <c r="O201" s="509"/>
      <c r="P201" s="509"/>
      <c r="Q201" s="509"/>
      <c r="R201" s="509"/>
      <c r="S201" s="509"/>
      <c r="T201" s="509"/>
      <c r="U201" s="509"/>
      <c r="V201" s="509"/>
      <c r="W201" s="509"/>
      <c r="X201" s="509"/>
      <c r="Y201" s="509"/>
      <c r="Z201" s="509"/>
      <c r="AA201" s="509"/>
      <c r="AB201" s="509"/>
      <c r="AC201" s="509"/>
      <c r="AD201" s="509"/>
      <c r="AE201" s="509"/>
      <c r="AF201" s="509"/>
      <c r="AG201" s="509"/>
      <c r="AH201" s="509"/>
      <c r="AI201" s="509"/>
      <c r="AJ201" s="509"/>
      <c r="AK201" s="509"/>
      <c r="AL201" s="509"/>
      <c r="AM201" s="509"/>
      <c r="AN201" s="509"/>
      <c r="AO201" s="509"/>
      <c r="AP201" s="509"/>
      <c r="AQ201" s="509"/>
      <c r="AR201" s="509"/>
      <c r="AS201" s="509"/>
      <c r="AT201" s="509"/>
      <c r="AU201" s="509"/>
      <c r="AV201" s="509"/>
      <c r="AW201" s="509"/>
      <c r="AX201" s="509"/>
      <c r="AY201" s="509"/>
      <c r="AZ201" s="509"/>
      <c r="BA201" s="509"/>
      <c r="BB201" s="509"/>
      <c r="BC201" s="510"/>
      <c r="BD201" s="508" t="s">
        <v>490</v>
      </c>
      <c r="BE201" s="509"/>
      <c r="BF201" s="509"/>
      <c r="BG201" s="509"/>
      <c r="BH201" s="509"/>
      <c r="BI201" s="509"/>
      <c r="BJ201" s="509"/>
      <c r="BK201" s="509"/>
      <c r="BL201" s="509"/>
      <c r="BM201" s="509"/>
      <c r="BN201" s="509"/>
      <c r="BO201" s="509"/>
      <c r="BP201" s="509"/>
      <c r="BQ201" s="509"/>
      <c r="BR201" s="509"/>
      <c r="BS201" s="510"/>
      <c r="BT201" s="508" t="s">
        <v>489</v>
      </c>
      <c r="BU201" s="509"/>
      <c r="BV201" s="509"/>
      <c r="BW201" s="509"/>
      <c r="BX201" s="509"/>
      <c r="BY201" s="509"/>
      <c r="BZ201" s="509"/>
      <c r="CA201" s="509"/>
      <c r="CB201" s="509"/>
      <c r="CC201" s="509"/>
      <c r="CD201" s="509"/>
      <c r="CE201" s="509"/>
      <c r="CF201" s="509"/>
      <c r="CG201" s="509"/>
      <c r="CH201" s="509"/>
      <c r="CI201" s="510"/>
      <c r="CJ201" s="508" t="s">
        <v>488</v>
      </c>
      <c r="CK201" s="509"/>
      <c r="CL201" s="509"/>
      <c r="CM201" s="509"/>
      <c r="CN201" s="509"/>
      <c r="CO201" s="509"/>
      <c r="CP201" s="509"/>
      <c r="CQ201" s="509"/>
      <c r="CR201" s="509"/>
      <c r="CS201" s="509"/>
      <c r="CT201" s="509"/>
      <c r="CU201" s="509"/>
      <c r="CV201" s="509"/>
      <c r="CW201" s="509"/>
      <c r="CX201" s="509"/>
      <c r="CY201" s="509"/>
      <c r="CZ201" s="509"/>
      <c r="DA201" s="510"/>
    </row>
    <row r="202" spans="1:105" ht="12" customHeight="1">
      <c r="A202" s="504"/>
      <c r="B202" s="504"/>
      <c r="C202" s="504"/>
      <c r="D202" s="504"/>
      <c r="E202" s="504"/>
      <c r="F202" s="504"/>
      <c r="G202" s="504"/>
      <c r="H202" s="504">
        <v>1</v>
      </c>
      <c r="I202" s="504"/>
      <c r="J202" s="504"/>
      <c r="K202" s="504"/>
      <c r="L202" s="504"/>
      <c r="M202" s="504"/>
      <c r="N202" s="504"/>
      <c r="O202" s="504"/>
      <c r="P202" s="504"/>
      <c r="Q202" s="504"/>
      <c r="R202" s="504"/>
      <c r="S202" s="504"/>
      <c r="T202" s="504"/>
      <c r="U202" s="504"/>
      <c r="V202" s="504"/>
      <c r="W202" s="504"/>
      <c r="X202" s="504"/>
      <c r="Y202" s="504"/>
      <c r="Z202" s="504"/>
      <c r="AA202" s="504"/>
      <c r="AB202" s="504"/>
      <c r="AC202" s="504"/>
      <c r="AD202" s="504"/>
      <c r="AE202" s="504"/>
      <c r="AF202" s="504"/>
      <c r="AG202" s="504"/>
      <c r="AH202" s="504"/>
      <c r="AI202" s="504"/>
      <c r="AJ202" s="504"/>
      <c r="AK202" s="504"/>
      <c r="AL202" s="504"/>
      <c r="AM202" s="504"/>
      <c r="AN202" s="504"/>
      <c r="AO202" s="504"/>
      <c r="AP202" s="504"/>
      <c r="AQ202" s="504"/>
      <c r="AR202" s="504"/>
      <c r="AS202" s="504"/>
      <c r="AT202" s="504"/>
      <c r="AU202" s="504"/>
      <c r="AV202" s="504"/>
      <c r="AW202" s="504"/>
      <c r="AX202" s="504"/>
      <c r="AY202" s="504"/>
      <c r="AZ202" s="504"/>
      <c r="BA202" s="504"/>
      <c r="BB202" s="504"/>
      <c r="BC202" s="504"/>
      <c r="BD202" s="504">
        <v>2</v>
      </c>
      <c r="BE202" s="504"/>
      <c r="BF202" s="504"/>
      <c r="BG202" s="504"/>
      <c r="BH202" s="504"/>
      <c r="BI202" s="504"/>
      <c r="BJ202" s="504"/>
      <c r="BK202" s="504"/>
      <c r="BL202" s="504"/>
      <c r="BM202" s="504"/>
      <c r="BN202" s="504"/>
      <c r="BO202" s="504"/>
      <c r="BP202" s="504"/>
      <c r="BQ202" s="504"/>
      <c r="BR202" s="504"/>
      <c r="BS202" s="504"/>
      <c r="BT202" s="504">
        <v>3</v>
      </c>
      <c r="BU202" s="504"/>
      <c r="BV202" s="504"/>
      <c r="BW202" s="504"/>
      <c r="BX202" s="504"/>
      <c r="BY202" s="504"/>
      <c r="BZ202" s="504"/>
      <c r="CA202" s="504"/>
      <c r="CB202" s="504"/>
      <c r="CC202" s="504"/>
      <c r="CD202" s="504"/>
      <c r="CE202" s="504"/>
      <c r="CF202" s="504"/>
      <c r="CG202" s="504"/>
      <c r="CH202" s="504"/>
      <c r="CI202" s="504"/>
      <c r="CJ202" s="504">
        <v>4</v>
      </c>
      <c r="CK202" s="504"/>
      <c r="CL202" s="504"/>
      <c r="CM202" s="504"/>
      <c r="CN202" s="504"/>
      <c r="CO202" s="504"/>
      <c r="CP202" s="504"/>
      <c r="CQ202" s="504"/>
      <c r="CR202" s="504"/>
      <c r="CS202" s="504"/>
      <c r="CT202" s="504"/>
      <c r="CU202" s="504"/>
      <c r="CV202" s="504"/>
      <c r="CW202" s="504"/>
      <c r="CX202" s="504"/>
      <c r="CY202" s="504"/>
      <c r="CZ202" s="504"/>
      <c r="DA202" s="504"/>
    </row>
    <row r="203" spans="1:105" ht="12" customHeight="1">
      <c r="A203" s="499" t="s">
        <v>11</v>
      </c>
      <c r="B203" s="499"/>
      <c r="C203" s="499"/>
      <c r="D203" s="499"/>
      <c r="E203" s="499"/>
      <c r="F203" s="499"/>
      <c r="G203" s="499"/>
      <c r="H203" s="500" t="s">
        <v>548</v>
      </c>
      <c r="I203" s="500"/>
      <c r="J203" s="500"/>
      <c r="K203" s="500"/>
      <c r="L203" s="500"/>
      <c r="M203" s="500"/>
      <c r="N203" s="500"/>
      <c r="O203" s="500"/>
      <c r="P203" s="500"/>
      <c r="Q203" s="500"/>
      <c r="R203" s="500"/>
      <c r="S203" s="500"/>
      <c r="T203" s="500"/>
      <c r="U203" s="500"/>
      <c r="V203" s="500"/>
      <c r="W203" s="500"/>
      <c r="X203" s="500"/>
      <c r="Y203" s="500"/>
      <c r="Z203" s="500"/>
      <c r="AA203" s="500"/>
      <c r="AB203" s="500"/>
      <c r="AC203" s="500"/>
      <c r="AD203" s="500"/>
      <c r="AE203" s="500"/>
      <c r="AF203" s="500"/>
      <c r="AG203" s="500"/>
      <c r="AH203" s="500"/>
      <c r="AI203" s="500"/>
      <c r="AJ203" s="500"/>
      <c r="AK203" s="500"/>
      <c r="AL203" s="500"/>
      <c r="AM203" s="500"/>
      <c r="AN203" s="500"/>
      <c r="AO203" s="500"/>
      <c r="AP203" s="500"/>
      <c r="AQ203" s="500"/>
      <c r="AR203" s="500"/>
      <c r="AS203" s="500"/>
      <c r="AT203" s="500"/>
      <c r="AU203" s="500"/>
      <c r="AV203" s="500"/>
      <c r="AW203" s="500"/>
      <c r="AX203" s="500"/>
      <c r="AY203" s="500"/>
      <c r="AZ203" s="500"/>
      <c r="BA203" s="500"/>
      <c r="BB203" s="500"/>
      <c r="BC203" s="500"/>
      <c r="BD203" s="493"/>
      <c r="BE203" s="493"/>
      <c r="BF203" s="493"/>
      <c r="BG203" s="493"/>
      <c r="BH203" s="493"/>
      <c r="BI203" s="493"/>
      <c r="BJ203" s="493"/>
      <c r="BK203" s="493"/>
      <c r="BL203" s="493"/>
      <c r="BM203" s="493"/>
      <c r="BN203" s="493"/>
      <c r="BO203" s="493"/>
      <c r="BP203" s="493"/>
      <c r="BQ203" s="493"/>
      <c r="BR203" s="493"/>
      <c r="BS203" s="493"/>
      <c r="BT203" s="493"/>
      <c r="BU203" s="493"/>
      <c r="BV203" s="493"/>
      <c r="BW203" s="493"/>
      <c r="BX203" s="493"/>
      <c r="BY203" s="493"/>
      <c r="BZ203" s="493"/>
      <c r="CA203" s="493"/>
      <c r="CB203" s="493"/>
      <c r="CC203" s="493"/>
      <c r="CD203" s="493"/>
      <c r="CE203" s="493"/>
      <c r="CF203" s="493"/>
      <c r="CG203" s="493"/>
      <c r="CH203" s="493"/>
      <c r="CI203" s="493"/>
      <c r="CJ203" s="493">
        <v>0</v>
      </c>
      <c r="CK203" s="493"/>
      <c r="CL203" s="493"/>
      <c r="CM203" s="493"/>
      <c r="CN203" s="493"/>
      <c r="CO203" s="493"/>
      <c r="CP203" s="493"/>
      <c r="CQ203" s="493"/>
      <c r="CR203" s="493"/>
      <c r="CS203" s="493"/>
      <c r="CT203" s="493"/>
      <c r="CU203" s="493"/>
      <c r="CV203" s="493"/>
      <c r="CW203" s="493"/>
      <c r="CX203" s="493"/>
      <c r="CY203" s="493"/>
      <c r="CZ203" s="493"/>
      <c r="DA203" s="493"/>
    </row>
    <row r="204" spans="1:105" ht="12" customHeight="1">
      <c r="A204" s="499"/>
      <c r="B204" s="499"/>
      <c r="C204" s="499"/>
      <c r="D204" s="499"/>
      <c r="E204" s="499"/>
      <c r="F204" s="499"/>
      <c r="G204" s="499"/>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500"/>
      <c r="AF204" s="500"/>
      <c r="AG204" s="500"/>
      <c r="AH204" s="500"/>
      <c r="AI204" s="500"/>
      <c r="AJ204" s="500"/>
      <c r="AK204" s="500"/>
      <c r="AL204" s="500"/>
      <c r="AM204" s="500"/>
      <c r="AN204" s="500"/>
      <c r="AO204" s="500"/>
      <c r="AP204" s="500"/>
      <c r="AQ204" s="500"/>
      <c r="AR204" s="500"/>
      <c r="AS204" s="500"/>
      <c r="AT204" s="500"/>
      <c r="AU204" s="500"/>
      <c r="AV204" s="500"/>
      <c r="AW204" s="500"/>
      <c r="AX204" s="500"/>
      <c r="AY204" s="500"/>
      <c r="AZ204" s="500"/>
      <c r="BA204" s="500"/>
      <c r="BB204" s="500"/>
      <c r="BC204" s="500"/>
      <c r="BD204" s="493"/>
      <c r="BE204" s="493"/>
      <c r="BF204" s="493"/>
      <c r="BG204" s="493"/>
      <c r="BH204" s="493"/>
      <c r="BI204" s="493"/>
      <c r="BJ204" s="493"/>
      <c r="BK204" s="493"/>
      <c r="BL204" s="493"/>
      <c r="BM204" s="493"/>
      <c r="BN204" s="493"/>
      <c r="BO204" s="493"/>
      <c r="BP204" s="493"/>
      <c r="BQ204" s="493"/>
      <c r="BR204" s="493"/>
      <c r="BS204" s="493"/>
      <c r="BT204" s="493"/>
      <c r="BU204" s="493"/>
      <c r="BV204" s="493"/>
      <c r="BW204" s="493"/>
      <c r="BX204" s="493"/>
      <c r="BY204" s="493"/>
      <c r="BZ204" s="493"/>
      <c r="CA204" s="493"/>
      <c r="CB204" s="493"/>
      <c r="CC204" s="493"/>
      <c r="CD204" s="493"/>
      <c r="CE204" s="493"/>
      <c r="CF204" s="493"/>
      <c r="CG204" s="493"/>
      <c r="CH204" s="493"/>
      <c r="CI204" s="493"/>
      <c r="CJ204" s="493"/>
      <c r="CK204" s="493"/>
      <c r="CL204" s="493"/>
      <c r="CM204" s="493"/>
      <c r="CN204" s="493"/>
      <c r="CO204" s="493"/>
      <c r="CP204" s="493"/>
      <c r="CQ204" s="493"/>
      <c r="CR204" s="493"/>
      <c r="CS204" s="493"/>
      <c r="CT204" s="493"/>
      <c r="CU204" s="493"/>
      <c r="CV204" s="493"/>
      <c r="CW204" s="493"/>
      <c r="CX204" s="493"/>
      <c r="CY204" s="493"/>
      <c r="CZ204" s="493"/>
      <c r="DA204" s="493"/>
    </row>
    <row r="205" spans="1:105" ht="12" customHeight="1">
      <c r="A205" s="499"/>
      <c r="B205" s="499"/>
      <c r="C205" s="499"/>
      <c r="D205" s="499"/>
      <c r="E205" s="499"/>
      <c r="F205" s="499"/>
      <c r="G205" s="499"/>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c r="AE205" s="500"/>
      <c r="AF205" s="500"/>
      <c r="AG205" s="500"/>
      <c r="AH205" s="500"/>
      <c r="AI205" s="500"/>
      <c r="AJ205" s="500"/>
      <c r="AK205" s="500"/>
      <c r="AL205" s="500"/>
      <c r="AM205" s="500"/>
      <c r="AN205" s="500"/>
      <c r="AO205" s="500"/>
      <c r="AP205" s="500"/>
      <c r="AQ205" s="500"/>
      <c r="AR205" s="500"/>
      <c r="AS205" s="500"/>
      <c r="AT205" s="500"/>
      <c r="AU205" s="500"/>
      <c r="AV205" s="500"/>
      <c r="AW205" s="500"/>
      <c r="AX205" s="500"/>
      <c r="AY205" s="500"/>
      <c r="AZ205" s="500"/>
      <c r="BA205" s="500"/>
      <c r="BB205" s="500"/>
      <c r="BC205" s="500"/>
      <c r="BD205" s="493"/>
      <c r="BE205" s="493"/>
      <c r="BF205" s="493"/>
      <c r="BG205" s="493"/>
      <c r="BH205" s="493"/>
      <c r="BI205" s="493"/>
      <c r="BJ205" s="493"/>
      <c r="BK205" s="493"/>
      <c r="BL205" s="493"/>
      <c r="BM205" s="493"/>
      <c r="BN205" s="493"/>
      <c r="BO205" s="493"/>
      <c r="BP205" s="493"/>
      <c r="BQ205" s="493"/>
      <c r="BR205" s="493"/>
      <c r="BS205" s="493"/>
      <c r="BT205" s="493"/>
      <c r="BU205" s="493"/>
      <c r="BV205" s="493"/>
      <c r="BW205" s="493"/>
      <c r="BX205" s="493"/>
      <c r="BY205" s="493"/>
      <c r="BZ205" s="493"/>
      <c r="CA205" s="493"/>
      <c r="CB205" s="493"/>
      <c r="CC205" s="493"/>
      <c r="CD205" s="493"/>
      <c r="CE205" s="493"/>
      <c r="CF205" s="493"/>
      <c r="CG205" s="493"/>
      <c r="CH205" s="493"/>
      <c r="CI205" s="493"/>
      <c r="CJ205" s="493"/>
      <c r="CK205" s="493"/>
      <c r="CL205" s="493"/>
      <c r="CM205" s="493"/>
      <c r="CN205" s="493"/>
      <c r="CO205" s="493"/>
      <c r="CP205" s="493"/>
      <c r="CQ205" s="493"/>
      <c r="CR205" s="493"/>
      <c r="CS205" s="493"/>
      <c r="CT205" s="493"/>
      <c r="CU205" s="493"/>
      <c r="CV205" s="493"/>
      <c r="CW205" s="493"/>
      <c r="CX205" s="493"/>
      <c r="CY205" s="493"/>
      <c r="CZ205" s="493"/>
      <c r="DA205" s="493"/>
    </row>
    <row r="206" spans="1:105" ht="12" customHeight="1">
      <c r="A206" s="499"/>
      <c r="B206" s="499"/>
      <c r="C206" s="499"/>
      <c r="D206" s="499"/>
      <c r="E206" s="499"/>
      <c r="F206" s="499"/>
      <c r="G206" s="499"/>
      <c r="H206" s="497" t="s">
        <v>471</v>
      </c>
      <c r="I206" s="497"/>
      <c r="J206" s="497"/>
      <c r="K206" s="497"/>
      <c r="L206" s="497"/>
      <c r="M206" s="497"/>
      <c r="N206" s="497"/>
      <c r="O206" s="497"/>
      <c r="P206" s="497"/>
      <c r="Q206" s="497"/>
      <c r="R206" s="497"/>
      <c r="S206" s="497"/>
      <c r="T206" s="497"/>
      <c r="U206" s="497"/>
      <c r="V206" s="497"/>
      <c r="W206" s="497"/>
      <c r="X206" s="497"/>
      <c r="Y206" s="497"/>
      <c r="Z206" s="497"/>
      <c r="AA206" s="497"/>
      <c r="AB206" s="497"/>
      <c r="AC206" s="497"/>
      <c r="AD206" s="497"/>
      <c r="AE206" s="497"/>
      <c r="AF206" s="497"/>
      <c r="AG206" s="497"/>
      <c r="AH206" s="497"/>
      <c r="AI206" s="497"/>
      <c r="AJ206" s="497"/>
      <c r="AK206" s="497"/>
      <c r="AL206" s="497"/>
      <c r="AM206" s="497"/>
      <c r="AN206" s="497"/>
      <c r="AO206" s="497"/>
      <c r="AP206" s="497"/>
      <c r="AQ206" s="497"/>
      <c r="AR206" s="497"/>
      <c r="AS206" s="497"/>
      <c r="AT206" s="497"/>
      <c r="AU206" s="497"/>
      <c r="AV206" s="497"/>
      <c r="AW206" s="497"/>
      <c r="AX206" s="497"/>
      <c r="AY206" s="497"/>
      <c r="AZ206" s="497"/>
      <c r="BA206" s="497"/>
      <c r="BB206" s="497"/>
      <c r="BC206" s="498"/>
      <c r="BD206" s="493"/>
      <c r="BE206" s="493"/>
      <c r="BF206" s="493"/>
      <c r="BG206" s="493"/>
      <c r="BH206" s="493"/>
      <c r="BI206" s="493"/>
      <c r="BJ206" s="493"/>
      <c r="BK206" s="493"/>
      <c r="BL206" s="493"/>
      <c r="BM206" s="493"/>
      <c r="BN206" s="493"/>
      <c r="BO206" s="493"/>
      <c r="BP206" s="493"/>
      <c r="BQ206" s="493"/>
      <c r="BR206" s="493"/>
      <c r="BS206" s="493"/>
      <c r="BT206" s="493" t="s">
        <v>47</v>
      </c>
      <c r="BU206" s="493"/>
      <c r="BV206" s="493"/>
      <c r="BW206" s="493"/>
      <c r="BX206" s="493"/>
      <c r="BY206" s="493"/>
      <c r="BZ206" s="493"/>
      <c r="CA206" s="493"/>
      <c r="CB206" s="493"/>
      <c r="CC206" s="493"/>
      <c r="CD206" s="493"/>
      <c r="CE206" s="493"/>
      <c r="CF206" s="493"/>
      <c r="CG206" s="493"/>
      <c r="CH206" s="493"/>
      <c r="CI206" s="493"/>
      <c r="CJ206" s="493">
        <f>SUM(CJ203:CJ205)</f>
        <v>0</v>
      </c>
      <c r="CK206" s="493"/>
      <c r="CL206" s="493"/>
      <c r="CM206" s="493"/>
      <c r="CN206" s="493"/>
      <c r="CO206" s="493"/>
      <c r="CP206" s="493"/>
      <c r="CQ206" s="493"/>
      <c r="CR206" s="493"/>
      <c r="CS206" s="493"/>
      <c r="CT206" s="493"/>
      <c r="CU206" s="493"/>
      <c r="CV206" s="493"/>
      <c r="CW206" s="493"/>
      <c r="CX206" s="493"/>
      <c r="CY206" s="493"/>
      <c r="CZ206" s="493"/>
      <c r="DA206" s="493"/>
    </row>
    <row r="207" spans="1:105" ht="12" customHeight="1">
      <c r="A207" s="86"/>
      <c r="B207" s="86"/>
      <c r="C207" s="86"/>
      <c r="D207" s="86"/>
      <c r="E207" s="86"/>
      <c r="F207" s="86"/>
      <c r="G207" s="86"/>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row>
    <row r="208" spans="1:105" ht="12" customHeight="1">
      <c r="A208" s="526" t="s">
        <v>524</v>
      </c>
      <c r="B208" s="526"/>
      <c r="C208" s="526"/>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c r="AB208" s="526"/>
      <c r="AC208" s="526"/>
      <c r="AD208" s="526"/>
      <c r="AE208" s="526"/>
      <c r="AF208" s="526"/>
      <c r="AG208" s="526"/>
      <c r="AH208" s="526"/>
      <c r="AI208" s="526"/>
      <c r="AJ208" s="526"/>
      <c r="AK208" s="526"/>
      <c r="AL208" s="526"/>
      <c r="AM208" s="526"/>
      <c r="AN208" s="526"/>
      <c r="AO208" s="526"/>
      <c r="AP208" s="527" t="s">
        <v>556</v>
      </c>
      <c r="AQ208" s="527"/>
      <c r="AR208" s="527"/>
      <c r="AS208" s="527"/>
      <c r="AT208" s="527"/>
      <c r="AU208" s="527"/>
      <c r="AV208" s="527"/>
      <c r="AW208" s="527"/>
      <c r="AX208" s="527"/>
      <c r="AY208" s="527"/>
      <c r="AZ208" s="527"/>
      <c r="BA208" s="527"/>
      <c r="BB208" s="527"/>
      <c r="BC208" s="527"/>
      <c r="BD208" s="527"/>
      <c r="BE208" s="527"/>
      <c r="BF208" s="527"/>
      <c r="BG208" s="527"/>
      <c r="BH208" s="527"/>
      <c r="BI208" s="527"/>
      <c r="BJ208" s="527"/>
      <c r="BK208" s="527"/>
      <c r="BL208" s="527"/>
      <c r="BM208" s="527"/>
      <c r="BN208" s="527"/>
      <c r="BO208" s="527"/>
      <c r="BP208" s="527"/>
      <c r="BQ208" s="527"/>
      <c r="BR208" s="527"/>
      <c r="BS208" s="527"/>
      <c r="BT208" s="527"/>
      <c r="BU208" s="527"/>
      <c r="BV208" s="527"/>
      <c r="BW208" s="527"/>
      <c r="BX208" s="527"/>
      <c r="BY208" s="527"/>
      <c r="BZ208" s="527"/>
      <c r="CA208" s="527"/>
      <c r="CB208" s="527"/>
      <c r="CC208" s="527"/>
      <c r="CD208" s="527"/>
      <c r="CE208" s="527"/>
      <c r="CF208" s="527"/>
      <c r="CG208" s="527"/>
      <c r="CH208" s="527"/>
      <c r="CI208" s="527"/>
      <c r="CJ208" s="527"/>
      <c r="CK208" s="527"/>
      <c r="CL208" s="527"/>
      <c r="CM208" s="527"/>
      <c r="CN208" s="527"/>
      <c r="CO208" s="527"/>
      <c r="CP208" s="527"/>
      <c r="CQ208" s="527"/>
      <c r="CR208" s="527"/>
      <c r="CS208" s="527"/>
      <c r="CT208" s="527"/>
      <c r="CU208" s="527"/>
      <c r="CV208" s="527"/>
      <c r="CW208" s="527"/>
      <c r="CX208" s="527"/>
      <c r="CY208" s="527"/>
      <c r="CZ208" s="527"/>
      <c r="DA208" s="527"/>
    </row>
    <row r="210" spans="1:105" ht="12" customHeight="1">
      <c r="A210" s="508" t="s">
        <v>482</v>
      </c>
      <c r="B210" s="509"/>
      <c r="C210" s="509"/>
      <c r="D210" s="509"/>
      <c r="E210" s="509"/>
      <c r="F210" s="509"/>
      <c r="G210" s="510"/>
      <c r="H210" s="508" t="s">
        <v>491</v>
      </c>
      <c r="I210" s="509"/>
      <c r="J210" s="509"/>
      <c r="K210" s="509"/>
      <c r="L210" s="509"/>
      <c r="M210" s="509"/>
      <c r="N210" s="509"/>
      <c r="O210" s="509"/>
      <c r="P210" s="509"/>
      <c r="Q210" s="509"/>
      <c r="R210" s="509"/>
      <c r="S210" s="509"/>
      <c r="T210" s="509"/>
      <c r="U210" s="509"/>
      <c r="V210" s="509"/>
      <c r="W210" s="509"/>
      <c r="X210" s="509"/>
      <c r="Y210" s="509"/>
      <c r="Z210" s="509"/>
      <c r="AA210" s="509"/>
      <c r="AB210" s="509"/>
      <c r="AC210" s="509"/>
      <c r="AD210" s="509"/>
      <c r="AE210" s="509"/>
      <c r="AF210" s="509"/>
      <c r="AG210" s="509"/>
      <c r="AH210" s="509"/>
      <c r="AI210" s="509"/>
      <c r="AJ210" s="509"/>
      <c r="AK210" s="509"/>
      <c r="AL210" s="509"/>
      <c r="AM210" s="509"/>
      <c r="AN210" s="509"/>
      <c r="AO210" s="509"/>
      <c r="AP210" s="509"/>
      <c r="AQ210" s="509"/>
      <c r="AR210" s="509"/>
      <c r="AS210" s="509"/>
      <c r="AT210" s="509"/>
      <c r="AU210" s="509"/>
      <c r="AV210" s="509"/>
      <c r="AW210" s="509"/>
      <c r="AX210" s="509"/>
      <c r="AY210" s="509"/>
      <c r="AZ210" s="509"/>
      <c r="BA210" s="509"/>
      <c r="BB210" s="509"/>
      <c r="BC210" s="510"/>
      <c r="BD210" s="508" t="s">
        <v>490</v>
      </c>
      <c r="BE210" s="509"/>
      <c r="BF210" s="509"/>
      <c r="BG210" s="509"/>
      <c r="BH210" s="509"/>
      <c r="BI210" s="509"/>
      <c r="BJ210" s="509"/>
      <c r="BK210" s="509"/>
      <c r="BL210" s="509"/>
      <c r="BM210" s="509"/>
      <c r="BN210" s="509"/>
      <c r="BO210" s="509"/>
      <c r="BP210" s="509"/>
      <c r="BQ210" s="509"/>
      <c r="BR210" s="509"/>
      <c r="BS210" s="510"/>
      <c r="BT210" s="508" t="s">
        <v>489</v>
      </c>
      <c r="BU210" s="509"/>
      <c r="BV210" s="509"/>
      <c r="BW210" s="509"/>
      <c r="BX210" s="509"/>
      <c r="BY210" s="509"/>
      <c r="BZ210" s="509"/>
      <c r="CA210" s="509"/>
      <c r="CB210" s="509"/>
      <c r="CC210" s="509"/>
      <c r="CD210" s="509"/>
      <c r="CE210" s="509"/>
      <c r="CF210" s="509"/>
      <c r="CG210" s="509"/>
      <c r="CH210" s="509"/>
      <c r="CI210" s="510"/>
      <c r="CJ210" s="508" t="s">
        <v>488</v>
      </c>
      <c r="CK210" s="509"/>
      <c r="CL210" s="509"/>
      <c r="CM210" s="509"/>
      <c r="CN210" s="509"/>
      <c r="CO210" s="509"/>
      <c r="CP210" s="509"/>
      <c r="CQ210" s="509"/>
      <c r="CR210" s="509"/>
      <c r="CS210" s="509"/>
      <c r="CT210" s="509"/>
      <c r="CU210" s="509"/>
      <c r="CV210" s="509"/>
      <c r="CW210" s="509"/>
      <c r="CX210" s="509"/>
      <c r="CY210" s="509"/>
      <c r="CZ210" s="509"/>
      <c r="DA210" s="510"/>
    </row>
    <row r="211" spans="1:105" ht="12" customHeight="1">
      <c r="A211" s="504"/>
      <c r="B211" s="504"/>
      <c r="C211" s="504"/>
      <c r="D211" s="504"/>
      <c r="E211" s="504"/>
      <c r="F211" s="504"/>
      <c r="G211" s="504"/>
      <c r="H211" s="504">
        <v>1</v>
      </c>
      <c r="I211" s="504"/>
      <c r="J211" s="504"/>
      <c r="K211" s="504"/>
      <c r="L211" s="504"/>
      <c r="M211" s="504"/>
      <c r="N211" s="504"/>
      <c r="O211" s="504"/>
      <c r="P211" s="504"/>
      <c r="Q211" s="504"/>
      <c r="R211" s="504"/>
      <c r="S211" s="504"/>
      <c r="T211" s="504"/>
      <c r="U211" s="504"/>
      <c r="V211" s="504"/>
      <c r="W211" s="504"/>
      <c r="X211" s="504"/>
      <c r="Y211" s="504"/>
      <c r="Z211" s="504"/>
      <c r="AA211" s="504"/>
      <c r="AB211" s="504"/>
      <c r="AC211" s="504"/>
      <c r="AD211" s="504"/>
      <c r="AE211" s="504"/>
      <c r="AF211" s="504"/>
      <c r="AG211" s="504"/>
      <c r="AH211" s="504"/>
      <c r="AI211" s="504"/>
      <c r="AJ211" s="504"/>
      <c r="AK211" s="504"/>
      <c r="AL211" s="504"/>
      <c r="AM211" s="504"/>
      <c r="AN211" s="504"/>
      <c r="AO211" s="504"/>
      <c r="AP211" s="504"/>
      <c r="AQ211" s="504"/>
      <c r="AR211" s="504"/>
      <c r="AS211" s="504"/>
      <c r="AT211" s="504"/>
      <c r="AU211" s="504"/>
      <c r="AV211" s="504"/>
      <c r="AW211" s="504"/>
      <c r="AX211" s="504"/>
      <c r="AY211" s="504"/>
      <c r="AZ211" s="504"/>
      <c r="BA211" s="504"/>
      <c r="BB211" s="504"/>
      <c r="BC211" s="504"/>
      <c r="BD211" s="504">
        <v>2</v>
      </c>
      <c r="BE211" s="504"/>
      <c r="BF211" s="504"/>
      <c r="BG211" s="504"/>
      <c r="BH211" s="504"/>
      <c r="BI211" s="504"/>
      <c r="BJ211" s="504"/>
      <c r="BK211" s="504"/>
      <c r="BL211" s="504"/>
      <c r="BM211" s="504"/>
      <c r="BN211" s="504"/>
      <c r="BO211" s="504"/>
      <c r="BP211" s="504"/>
      <c r="BQ211" s="504"/>
      <c r="BR211" s="504"/>
      <c r="BS211" s="504"/>
      <c r="BT211" s="504">
        <v>3</v>
      </c>
      <c r="BU211" s="504"/>
      <c r="BV211" s="504"/>
      <c r="BW211" s="504"/>
      <c r="BX211" s="504"/>
      <c r="BY211" s="504"/>
      <c r="BZ211" s="504"/>
      <c r="CA211" s="504"/>
      <c r="CB211" s="504"/>
      <c r="CC211" s="504"/>
      <c r="CD211" s="504"/>
      <c r="CE211" s="504"/>
      <c r="CF211" s="504"/>
      <c r="CG211" s="504"/>
      <c r="CH211" s="504"/>
      <c r="CI211" s="504"/>
      <c r="CJ211" s="504">
        <v>4</v>
      </c>
      <c r="CK211" s="504"/>
      <c r="CL211" s="504"/>
      <c r="CM211" s="504"/>
      <c r="CN211" s="504"/>
      <c r="CO211" s="504"/>
      <c r="CP211" s="504"/>
      <c r="CQ211" s="504"/>
      <c r="CR211" s="504"/>
      <c r="CS211" s="504"/>
      <c r="CT211" s="504"/>
      <c r="CU211" s="504"/>
      <c r="CV211" s="504"/>
      <c r="CW211" s="504"/>
      <c r="CX211" s="504"/>
      <c r="CY211" s="504"/>
      <c r="CZ211" s="504"/>
      <c r="DA211" s="504"/>
    </row>
    <row r="212" spans="1:105" ht="12" customHeight="1">
      <c r="A212" s="499" t="s">
        <v>11</v>
      </c>
      <c r="B212" s="499"/>
      <c r="C212" s="499"/>
      <c r="D212" s="499"/>
      <c r="E212" s="499"/>
      <c r="F212" s="499"/>
      <c r="G212" s="499"/>
      <c r="H212" s="500" t="s">
        <v>548</v>
      </c>
      <c r="I212" s="500"/>
      <c r="J212" s="500"/>
      <c r="K212" s="500"/>
      <c r="L212" s="500"/>
      <c r="M212" s="500"/>
      <c r="N212" s="500"/>
      <c r="O212" s="500"/>
      <c r="P212" s="500"/>
      <c r="Q212" s="500"/>
      <c r="R212" s="500"/>
      <c r="S212" s="500"/>
      <c r="T212" s="500"/>
      <c r="U212" s="500"/>
      <c r="V212" s="500"/>
      <c r="W212" s="500"/>
      <c r="X212" s="500"/>
      <c r="Y212" s="500"/>
      <c r="Z212" s="500"/>
      <c r="AA212" s="500"/>
      <c r="AB212" s="500"/>
      <c r="AC212" s="500"/>
      <c r="AD212" s="500"/>
      <c r="AE212" s="500"/>
      <c r="AF212" s="500"/>
      <c r="AG212" s="500"/>
      <c r="AH212" s="500"/>
      <c r="AI212" s="500"/>
      <c r="AJ212" s="500"/>
      <c r="AK212" s="500"/>
      <c r="AL212" s="500"/>
      <c r="AM212" s="500"/>
      <c r="AN212" s="500"/>
      <c r="AO212" s="500"/>
      <c r="AP212" s="500"/>
      <c r="AQ212" s="500"/>
      <c r="AR212" s="500"/>
      <c r="AS212" s="500"/>
      <c r="AT212" s="500"/>
      <c r="AU212" s="500"/>
      <c r="AV212" s="500"/>
      <c r="AW212" s="500"/>
      <c r="AX212" s="500"/>
      <c r="AY212" s="500"/>
      <c r="AZ212" s="500"/>
      <c r="BA212" s="500"/>
      <c r="BB212" s="500"/>
      <c r="BC212" s="500"/>
      <c r="BD212" s="493"/>
      <c r="BE212" s="493"/>
      <c r="BF212" s="493"/>
      <c r="BG212" s="493"/>
      <c r="BH212" s="493"/>
      <c r="BI212" s="493"/>
      <c r="BJ212" s="493"/>
      <c r="BK212" s="493"/>
      <c r="BL212" s="493"/>
      <c r="BM212" s="493"/>
      <c r="BN212" s="493"/>
      <c r="BO212" s="493"/>
      <c r="BP212" s="493"/>
      <c r="BQ212" s="493"/>
      <c r="BR212" s="493"/>
      <c r="BS212" s="493"/>
      <c r="BT212" s="493"/>
      <c r="BU212" s="493"/>
      <c r="BV212" s="493"/>
      <c r="BW212" s="493"/>
      <c r="BX212" s="493"/>
      <c r="BY212" s="493"/>
      <c r="BZ212" s="493"/>
      <c r="CA212" s="493"/>
      <c r="CB212" s="493"/>
      <c r="CC212" s="493"/>
      <c r="CD212" s="493"/>
      <c r="CE212" s="493"/>
      <c r="CF212" s="493"/>
      <c r="CG212" s="493"/>
      <c r="CH212" s="493"/>
      <c r="CI212" s="493"/>
      <c r="CJ212" s="493">
        <v>0</v>
      </c>
      <c r="CK212" s="493"/>
      <c r="CL212" s="493"/>
      <c r="CM212" s="493"/>
      <c r="CN212" s="493"/>
      <c r="CO212" s="493"/>
      <c r="CP212" s="493"/>
      <c r="CQ212" s="493"/>
      <c r="CR212" s="493"/>
      <c r="CS212" s="493"/>
      <c r="CT212" s="493"/>
      <c r="CU212" s="493"/>
      <c r="CV212" s="493"/>
      <c r="CW212" s="493"/>
      <c r="CX212" s="493"/>
      <c r="CY212" s="493"/>
      <c r="CZ212" s="493"/>
      <c r="DA212" s="493"/>
    </row>
    <row r="213" spans="1:105" ht="12" customHeight="1">
      <c r="A213" s="499"/>
      <c r="B213" s="499"/>
      <c r="C213" s="499"/>
      <c r="D213" s="499"/>
      <c r="E213" s="499"/>
      <c r="F213" s="499"/>
      <c r="G213" s="499"/>
      <c r="H213" s="500"/>
      <c r="I213" s="500"/>
      <c r="J213" s="500"/>
      <c r="K213" s="500"/>
      <c r="L213" s="500"/>
      <c r="M213" s="500"/>
      <c r="N213" s="500"/>
      <c r="O213" s="500"/>
      <c r="P213" s="500"/>
      <c r="Q213" s="500"/>
      <c r="R213" s="500"/>
      <c r="S213" s="500"/>
      <c r="T213" s="500"/>
      <c r="U213" s="500"/>
      <c r="V213" s="500"/>
      <c r="W213" s="500"/>
      <c r="X213" s="50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0"/>
      <c r="AY213" s="500"/>
      <c r="AZ213" s="500"/>
      <c r="BA213" s="500"/>
      <c r="BB213" s="500"/>
      <c r="BC213" s="500"/>
      <c r="BD213" s="493"/>
      <c r="BE213" s="493"/>
      <c r="BF213" s="493"/>
      <c r="BG213" s="493"/>
      <c r="BH213" s="493"/>
      <c r="BI213" s="493"/>
      <c r="BJ213" s="493"/>
      <c r="BK213" s="493"/>
      <c r="BL213" s="493"/>
      <c r="BM213" s="493"/>
      <c r="BN213" s="493"/>
      <c r="BO213" s="493"/>
      <c r="BP213" s="493"/>
      <c r="BQ213" s="493"/>
      <c r="BR213" s="493"/>
      <c r="BS213" s="493"/>
      <c r="BT213" s="493"/>
      <c r="BU213" s="493"/>
      <c r="BV213" s="493"/>
      <c r="BW213" s="493"/>
      <c r="BX213" s="493"/>
      <c r="BY213" s="493"/>
      <c r="BZ213" s="493"/>
      <c r="CA213" s="493"/>
      <c r="CB213" s="493"/>
      <c r="CC213" s="493"/>
      <c r="CD213" s="493"/>
      <c r="CE213" s="493"/>
      <c r="CF213" s="493"/>
      <c r="CG213" s="493"/>
      <c r="CH213" s="493"/>
      <c r="CI213" s="493"/>
      <c r="CJ213" s="493"/>
      <c r="CK213" s="493"/>
      <c r="CL213" s="493"/>
      <c r="CM213" s="493"/>
      <c r="CN213" s="493"/>
      <c r="CO213" s="493"/>
      <c r="CP213" s="493"/>
      <c r="CQ213" s="493"/>
      <c r="CR213" s="493"/>
      <c r="CS213" s="493"/>
      <c r="CT213" s="493"/>
      <c r="CU213" s="493"/>
      <c r="CV213" s="493"/>
      <c r="CW213" s="493"/>
      <c r="CX213" s="493"/>
      <c r="CY213" s="493"/>
      <c r="CZ213" s="493"/>
      <c r="DA213" s="493"/>
    </row>
    <row r="214" spans="1:105" ht="12" customHeight="1">
      <c r="A214" s="499"/>
      <c r="B214" s="499"/>
      <c r="C214" s="499"/>
      <c r="D214" s="499"/>
      <c r="E214" s="499"/>
      <c r="F214" s="499"/>
      <c r="G214" s="499"/>
      <c r="H214" s="500"/>
      <c r="I214" s="500"/>
      <c r="J214" s="500"/>
      <c r="K214" s="500"/>
      <c r="L214" s="500"/>
      <c r="M214" s="500"/>
      <c r="N214" s="500"/>
      <c r="O214" s="500"/>
      <c r="P214" s="500"/>
      <c r="Q214" s="500"/>
      <c r="R214" s="500"/>
      <c r="S214" s="500"/>
      <c r="T214" s="500"/>
      <c r="U214" s="500"/>
      <c r="V214" s="500"/>
      <c r="W214" s="500"/>
      <c r="X214" s="500"/>
      <c r="Y214" s="500"/>
      <c r="Z214" s="500"/>
      <c r="AA214" s="500"/>
      <c r="AB214" s="500"/>
      <c r="AC214" s="500"/>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0"/>
      <c r="AY214" s="500"/>
      <c r="AZ214" s="500"/>
      <c r="BA214" s="500"/>
      <c r="BB214" s="500"/>
      <c r="BC214" s="500"/>
      <c r="BD214" s="493"/>
      <c r="BE214" s="493"/>
      <c r="BF214" s="493"/>
      <c r="BG214" s="493"/>
      <c r="BH214" s="493"/>
      <c r="BI214" s="493"/>
      <c r="BJ214" s="493"/>
      <c r="BK214" s="493"/>
      <c r="BL214" s="493"/>
      <c r="BM214" s="493"/>
      <c r="BN214" s="493"/>
      <c r="BO214" s="493"/>
      <c r="BP214" s="493"/>
      <c r="BQ214" s="493"/>
      <c r="BR214" s="493"/>
      <c r="BS214" s="493"/>
      <c r="BT214" s="493"/>
      <c r="BU214" s="493"/>
      <c r="BV214" s="493"/>
      <c r="BW214" s="493"/>
      <c r="BX214" s="493"/>
      <c r="BY214" s="493"/>
      <c r="BZ214" s="493"/>
      <c r="CA214" s="493"/>
      <c r="CB214" s="493"/>
      <c r="CC214" s="493"/>
      <c r="CD214" s="493"/>
      <c r="CE214" s="493"/>
      <c r="CF214" s="493"/>
      <c r="CG214" s="493"/>
      <c r="CH214" s="493"/>
      <c r="CI214" s="493"/>
      <c r="CJ214" s="493"/>
      <c r="CK214" s="493"/>
      <c r="CL214" s="493"/>
      <c r="CM214" s="493"/>
      <c r="CN214" s="493"/>
      <c r="CO214" s="493"/>
      <c r="CP214" s="493"/>
      <c r="CQ214" s="493"/>
      <c r="CR214" s="493"/>
      <c r="CS214" s="493"/>
      <c r="CT214" s="493"/>
      <c r="CU214" s="493"/>
      <c r="CV214" s="493"/>
      <c r="CW214" s="493"/>
      <c r="CX214" s="493"/>
      <c r="CY214" s="493"/>
      <c r="CZ214" s="493"/>
      <c r="DA214" s="493"/>
    </row>
    <row r="215" spans="1:105" ht="12" customHeight="1">
      <c r="A215" s="499"/>
      <c r="B215" s="499"/>
      <c r="C215" s="499"/>
      <c r="D215" s="499"/>
      <c r="E215" s="499"/>
      <c r="F215" s="499"/>
      <c r="G215" s="499"/>
      <c r="H215" s="497" t="s">
        <v>471</v>
      </c>
      <c r="I215" s="497"/>
      <c r="J215" s="497"/>
      <c r="K215" s="497"/>
      <c r="L215" s="497"/>
      <c r="M215" s="497"/>
      <c r="N215" s="497"/>
      <c r="O215" s="497"/>
      <c r="P215" s="497"/>
      <c r="Q215" s="497"/>
      <c r="R215" s="497"/>
      <c r="S215" s="497"/>
      <c r="T215" s="497"/>
      <c r="U215" s="497"/>
      <c r="V215" s="497"/>
      <c r="W215" s="497"/>
      <c r="X215" s="497"/>
      <c r="Y215" s="497"/>
      <c r="Z215" s="497"/>
      <c r="AA215" s="497"/>
      <c r="AB215" s="497"/>
      <c r="AC215" s="497"/>
      <c r="AD215" s="497"/>
      <c r="AE215" s="497"/>
      <c r="AF215" s="497"/>
      <c r="AG215" s="497"/>
      <c r="AH215" s="497"/>
      <c r="AI215" s="497"/>
      <c r="AJ215" s="497"/>
      <c r="AK215" s="497"/>
      <c r="AL215" s="497"/>
      <c r="AM215" s="497"/>
      <c r="AN215" s="497"/>
      <c r="AO215" s="497"/>
      <c r="AP215" s="497"/>
      <c r="AQ215" s="497"/>
      <c r="AR215" s="497"/>
      <c r="AS215" s="497"/>
      <c r="AT215" s="497"/>
      <c r="AU215" s="497"/>
      <c r="AV215" s="497"/>
      <c r="AW215" s="497"/>
      <c r="AX215" s="497"/>
      <c r="AY215" s="497"/>
      <c r="AZ215" s="497"/>
      <c r="BA215" s="497"/>
      <c r="BB215" s="497"/>
      <c r="BC215" s="498"/>
      <c r="BD215" s="493"/>
      <c r="BE215" s="493"/>
      <c r="BF215" s="493"/>
      <c r="BG215" s="493"/>
      <c r="BH215" s="493"/>
      <c r="BI215" s="493"/>
      <c r="BJ215" s="493"/>
      <c r="BK215" s="493"/>
      <c r="BL215" s="493"/>
      <c r="BM215" s="493"/>
      <c r="BN215" s="493"/>
      <c r="BO215" s="493"/>
      <c r="BP215" s="493"/>
      <c r="BQ215" s="493"/>
      <c r="BR215" s="493"/>
      <c r="BS215" s="493"/>
      <c r="BT215" s="493" t="s">
        <v>47</v>
      </c>
      <c r="BU215" s="493"/>
      <c r="BV215" s="493"/>
      <c r="BW215" s="493"/>
      <c r="BX215" s="493"/>
      <c r="BY215" s="493"/>
      <c r="BZ215" s="493"/>
      <c r="CA215" s="493"/>
      <c r="CB215" s="493"/>
      <c r="CC215" s="493"/>
      <c r="CD215" s="493"/>
      <c r="CE215" s="493"/>
      <c r="CF215" s="493"/>
      <c r="CG215" s="493"/>
      <c r="CH215" s="493"/>
      <c r="CI215" s="493"/>
      <c r="CJ215" s="493">
        <f>SUM(CJ212:CJ214)</f>
        <v>0</v>
      </c>
      <c r="CK215" s="493"/>
      <c r="CL215" s="493"/>
      <c r="CM215" s="493"/>
      <c r="CN215" s="493"/>
      <c r="CO215" s="493"/>
      <c r="CP215" s="493"/>
      <c r="CQ215" s="493"/>
      <c r="CR215" s="493"/>
      <c r="CS215" s="493"/>
      <c r="CT215" s="493"/>
      <c r="CU215" s="493"/>
      <c r="CV215" s="493"/>
      <c r="CW215" s="493"/>
      <c r="CX215" s="493"/>
      <c r="CY215" s="493"/>
      <c r="CZ215" s="493"/>
      <c r="DA215" s="493"/>
    </row>
    <row r="217" spans="1:105" s="106" customFormat="1" ht="14.25">
      <c r="A217" s="521" t="s">
        <v>587</v>
      </c>
      <c r="B217" s="521"/>
      <c r="C217" s="521"/>
      <c r="D217" s="521"/>
      <c r="E217" s="521"/>
      <c r="F217" s="521"/>
      <c r="G217" s="521"/>
      <c r="H217" s="521"/>
      <c r="I217" s="521"/>
      <c r="J217" s="521"/>
      <c r="K217" s="521"/>
      <c r="L217" s="521"/>
      <c r="M217" s="521"/>
      <c r="N217" s="521"/>
      <c r="O217" s="521"/>
      <c r="P217" s="521"/>
      <c r="Q217" s="521"/>
      <c r="R217" s="521"/>
      <c r="S217" s="521"/>
      <c r="T217" s="521"/>
      <c r="U217" s="521"/>
      <c r="V217" s="521"/>
      <c r="W217" s="521"/>
      <c r="X217" s="521"/>
      <c r="Y217" s="521"/>
      <c r="Z217" s="521"/>
      <c r="AA217" s="521"/>
      <c r="AB217" s="521"/>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1"/>
      <c r="AY217" s="521"/>
      <c r="AZ217" s="521"/>
      <c r="BA217" s="521"/>
      <c r="BB217" s="521"/>
      <c r="BC217" s="521"/>
      <c r="BD217" s="521"/>
      <c r="BE217" s="521"/>
      <c r="BF217" s="521"/>
      <c r="BG217" s="521"/>
      <c r="BH217" s="521"/>
      <c r="BI217" s="521"/>
      <c r="BJ217" s="521"/>
      <c r="BK217" s="521"/>
      <c r="BL217" s="521"/>
      <c r="BM217" s="521"/>
      <c r="BN217" s="521"/>
      <c r="BO217" s="521"/>
      <c r="BP217" s="521"/>
      <c r="BQ217" s="521"/>
      <c r="BR217" s="521"/>
      <c r="BS217" s="521"/>
      <c r="BT217" s="521"/>
      <c r="BU217" s="521"/>
      <c r="BV217" s="521"/>
      <c r="BW217" s="521"/>
      <c r="BX217" s="521"/>
      <c r="BY217" s="521"/>
      <c r="BZ217" s="521"/>
      <c r="CA217" s="521"/>
      <c r="CB217" s="521"/>
      <c r="CC217" s="521"/>
      <c r="CD217" s="521"/>
      <c r="CE217" s="521"/>
      <c r="CF217" s="521"/>
      <c r="CG217" s="521"/>
      <c r="CH217" s="521"/>
      <c r="CI217" s="521"/>
      <c r="CJ217" s="521"/>
      <c r="CK217" s="521"/>
      <c r="CL217" s="521"/>
      <c r="CM217" s="521"/>
      <c r="CN217" s="521"/>
      <c r="CO217" s="521"/>
      <c r="CP217" s="521"/>
      <c r="CQ217" s="521"/>
      <c r="CR217" s="521"/>
      <c r="CS217" s="521"/>
      <c r="CT217" s="521"/>
      <c r="CU217" s="521"/>
      <c r="CV217" s="521"/>
      <c r="CW217" s="521"/>
      <c r="CX217" s="521"/>
      <c r="CY217" s="521"/>
      <c r="CZ217" s="521"/>
      <c r="DA217" s="521"/>
    </row>
    <row r="218" spans="1:105" ht="6" customHeight="1"/>
    <row r="219" spans="1:105" s="106" customFormat="1" ht="14.25">
      <c r="A219" s="106" t="s">
        <v>484</v>
      </c>
      <c r="X219" s="505" t="s">
        <v>586</v>
      </c>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5"/>
      <c r="AY219" s="505"/>
      <c r="AZ219" s="505"/>
      <c r="BA219" s="505"/>
      <c r="BB219" s="505"/>
      <c r="BC219" s="505"/>
      <c r="BD219" s="505"/>
      <c r="BE219" s="505"/>
      <c r="BF219" s="505"/>
      <c r="BG219" s="505"/>
      <c r="BH219" s="505"/>
      <c r="BI219" s="505"/>
      <c r="BJ219" s="505"/>
      <c r="BK219" s="505"/>
      <c r="BL219" s="505"/>
      <c r="BM219" s="505"/>
      <c r="BN219" s="505"/>
      <c r="BO219" s="505"/>
      <c r="BP219" s="505"/>
      <c r="BQ219" s="505"/>
      <c r="BR219" s="505"/>
      <c r="BS219" s="505"/>
      <c r="BT219" s="505"/>
      <c r="BU219" s="505"/>
      <c r="BV219" s="505"/>
      <c r="BW219" s="505"/>
      <c r="BX219" s="505"/>
      <c r="BY219" s="505"/>
      <c r="BZ219" s="505"/>
      <c r="CA219" s="505"/>
      <c r="CB219" s="505"/>
      <c r="CC219" s="505"/>
      <c r="CD219" s="505"/>
      <c r="CE219" s="505"/>
      <c r="CF219" s="505"/>
      <c r="CG219" s="505"/>
      <c r="CH219" s="505"/>
      <c r="CI219" s="505"/>
      <c r="CJ219" s="505"/>
      <c r="CK219" s="505"/>
      <c r="CL219" s="505"/>
      <c r="CM219" s="505"/>
      <c r="CN219" s="505"/>
      <c r="CO219" s="505"/>
      <c r="CP219" s="505"/>
      <c r="CQ219" s="505"/>
      <c r="CR219" s="505"/>
      <c r="CS219" s="505"/>
      <c r="CT219" s="505"/>
      <c r="CU219" s="505"/>
      <c r="CV219" s="505"/>
      <c r="CW219" s="505"/>
      <c r="CX219" s="505"/>
      <c r="CY219" s="505"/>
      <c r="CZ219" s="505"/>
      <c r="DA219" s="505"/>
    </row>
    <row r="221" spans="1:105" ht="12" customHeight="1">
      <c r="A221" s="521" t="s">
        <v>588</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1"/>
      <c r="AY221" s="521"/>
      <c r="AZ221" s="521"/>
      <c r="BA221" s="521"/>
      <c r="BB221" s="521"/>
      <c r="BC221" s="521"/>
      <c r="BD221" s="521"/>
      <c r="BE221" s="521"/>
      <c r="BF221" s="521"/>
      <c r="BG221" s="521"/>
      <c r="BH221" s="521"/>
      <c r="BI221" s="521"/>
      <c r="BJ221" s="521"/>
      <c r="BK221" s="521"/>
      <c r="BL221" s="521"/>
      <c r="BM221" s="521"/>
      <c r="BN221" s="521"/>
      <c r="BO221" s="521"/>
      <c r="BP221" s="521"/>
      <c r="BQ221" s="521"/>
      <c r="BR221" s="521"/>
      <c r="BS221" s="521"/>
      <c r="BT221" s="521"/>
      <c r="BU221" s="521"/>
      <c r="BV221" s="521"/>
      <c r="BW221" s="521"/>
      <c r="BX221" s="521"/>
      <c r="BY221" s="521"/>
      <c r="BZ221" s="521"/>
      <c r="CA221" s="521"/>
      <c r="CB221" s="521"/>
      <c r="CC221" s="521"/>
      <c r="CD221" s="521"/>
      <c r="CE221" s="521"/>
      <c r="CF221" s="521"/>
      <c r="CG221" s="521"/>
      <c r="CH221" s="521"/>
      <c r="CI221" s="521"/>
      <c r="CJ221" s="521"/>
      <c r="CK221" s="521"/>
      <c r="CL221" s="521"/>
      <c r="CM221" s="521"/>
      <c r="CN221" s="521"/>
      <c r="CO221" s="521"/>
      <c r="CP221" s="521"/>
      <c r="CQ221" s="521"/>
      <c r="CR221" s="521"/>
      <c r="CS221" s="521"/>
      <c r="CT221" s="521"/>
      <c r="CU221" s="521"/>
      <c r="CV221" s="521"/>
      <c r="CW221" s="521"/>
      <c r="CX221" s="521"/>
      <c r="CY221" s="521"/>
      <c r="CZ221" s="521"/>
      <c r="DA221" s="521"/>
    </row>
    <row r="222" spans="1:105" ht="12"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c r="CU222" s="105"/>
      <c r="CV222" s="105"/>
      <c r="CW222" s="105"/>
      <c r="CX222" s="105"/>
      <c r="CY222" s="105"/>
      <c r="CZ222" s="105"/>
      <c r="DA222" s="105"/>
    </row>
    <row r="223" spans="1:105" ht="12" customHeight="1">
      <c r="A223" s="526" t="s">
        <v>524</v>
      </c>
      <c r="B223" s="526"/>
      <c r="C223" s="526"/>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6"/>
      <c r="AD223" s="526"/>
      <c r="AE223" s="526"/>
      <c r="AF223" s="526"/>
      <c r="AG223" s="526"/>
      <c r="AH223" s="526"/>
      <c r="AI223" s="526"/>
      <c r="AJ223" s="526"/>
      <c r="AK223" s="526"/>
      <c r="AL223" s="526"/>
      <c r="AM223" s="526"/>
      <c r="AN223" s="526"/>
      <c r="AO223" s="526"/>
      <c r="AP223" s="527" t="s">
        <v>549</v>
      </c>
      <c r="AQ223" s="527"/>
      <c r="AR223" s="527"/>
      <c r="AS223" s="527"/>
      <c r="AT223" s="527"/>
      <c r="AU223" s="527"/>
      <c r="AV223" s="527"/>
      <c r="AW223" s="527"/>
      <c r="AX223" s="527"/>
      <c r="AY223" s="527"/>
      <c r="AZ223" s="527"/>
      <c r="BA223" s="527"/>
      <c r="BB223" s="527"/>
      <c r="BC223" s="527"/>
      <c r="BD223" s="527"/>
      <c r="BE223" s="527"/>
      <c r="BF223" s="527"/>
      <c r="BG223" s="527"/>
      <c r="BH223" s="527"/>
      <c r="BI223" s="527"/>
      <c r="BJ223" s="527"/>
      <c r="BK223" s="527"/>
      <c r="BL223" s="527"/>
      <c r="BM223" s="527"/>
      <c r="BN223" s="527"/>
      <c r="BO223" s="527"/>
      <c r="BP223" s="527"/>
      <c r="BQ223" s="527"/>
      <c r="BR223" s="527"/>
      <c r="BS223" s="527"/>
      <c r="BT223" s="527"/>
      <c r="BU223" s="527"/>
      <c r="BV223" s="527"/>
      <c r="BW223" s="527"/>
      <c r="BX223" s="527"/>
      <c r="BY223" s="527"/>
      <c r="BZ223" s="527"/>
      <c r="CA223" s="527"/>
      <c r="CB223" s="527"/>
      <c r="CC223" s="527"/>
      <c r="CD223" s="527"/>
      <c r="CE223" s="527"/>
      <c r="CF223" s="527"/>
      <c r="CG223" s="527"/>
      <c r="CH223" s="527"/>
      <c r="CI223" s="527"/>
      <c r="CJ223" s="527"/>
      <c r="CK223" s="527"/>
      <c r="CL223" s="527"/>
      <c r="CM223" s="527"/>
      <c r="CN223" s="527"/>
      <c r="CO223" s="527"/>
      <c r="CP223" s="527"/>
      <c r="CQ223" s="527"/>
      <c r="CR223" s="527"/>
      <c r="CS223" s="527"/>
      <c r="CT223" s="527"/>
      <c r="CU223" s="527"/>
      <c r="CV223" s="527"/>
      <c r="CW223" s="527"/>
      <c r="CX223" s="527"/>
      <c r="CY223" s="527"/>
      <c r="CZ223" s="527"/>
      <c r="DA223" s="527"/>
    </row>
    <row r="225" spans="1:105" ht="12" customHeight="1">
      <c r="A225" s="517" t="s">
        <v>482</v>
      </c>
      <c r="B225" s="518"/>
      <c r="C225" s="518"/>
      <c r="D225" s="518"/>
      <c r="E225" s="518"/>
      <c r="F225" s="518"/>
      <c r="G225" s="519"/>
      <c r="H225" s="517" t="s">
        <v>0</v>
      </c>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8"/>
      <c r="AH225" s="518"/>
      <c r="AI225" s="518"/>
      <c r="AJ225" s="518"/>
      <c r="AK225" s="518"/>
      <c r="AL225" s="518"/>
      <c r="AM225" s="518"/>
      <c r="AN225" s="518"/>
      <c r="AO225" s="519"/>
      <c r="AP225" s="517" t="s">
        <v>504</v>
      </c>
      <c r="AQ225" s="518"/>
      <c r="AR225" s="518"/>
      <c r="AS225" s="518"/>
      <c r="AT225" s="518"/>
      <c r="AU225" s="518"/>
      <c r="AV225" s="518"/>
      <c r="AW225" s="518"/>
      <c r="AX225" s="518"/>
      <c r="AY225" s="518"/>
      <c r="AZ225" s="518"/>
      <c r="BA225" s="518"/>
      <c r="BB225" s="518"/>
      <c r="BC225" s="518"/>
      <c r="BD225" s="518"/>
      <c r="BE225" s="519"/>
      <c r="BF225" s="517" t="s">
        <v>503</v>
      </c>
      <c r="BG225" s="518"/>
      <c r="BH225" s="518"/>
      <c r="BI225" s="518"/>
      <c r="BJ225" s="518"/>
      <c r="BK225" s="518"/>
      <c r="BL225" s="518"/>
      <c r="BM225" s="518"/>
      <c r="BN225" s="518"/>
      <c r="BO225" s="518"/>
      <c r="BP225" s="518"/>
      <c r="BQ225" s="518"/>
      <c r="BR225" s="518"/>
      <c r="BS225" s="518"/>
      <c r="BT225" s="518"/>
      <c r="BU225" s="519"/>
      <c r="BV225" s="517" t="s">
        <v>502</v>
      </c>
      <c r="BW225" s="518"/>
      <c r="BX225" s="518"/>
      <c r="BY225" s="518"/>
      <c r="BZ225" s="518"/>
      <c r="CA225" s="518"/>
      <c r="CB225" s="518"/>
      <c r="CC225" s="518"/>
      <c r="CD225" s="518"/>
      <c r="CE225" s="518"/>
      <c r="CF225" s="518"/>
      <c r="CG225" s="518"/>
      <c r="CH225" s="518"/>
      <c r="CI225" s="518"/>
      <c r="CJ225" s="518"/>
      <c r="CK225" s="519"/>
      <c r="CL225" s="517" t="s">
        <v>501</v>
      </c>
      <c r="CM225" s="518"/>
      <c r="CN225" s="518"/>
      <c r="CO225" s="518"/>
      <c r="CP225" s="518"/>
      <c r="CQ225" s="518"/>
      <c r="CR225" s="518"/>
      <c r="CS225" s="518"/>
      <c r="CT225" s="518"/>
      <c r="CU225" s="518"/>
      <c r="CV225" s="518"/>
      <c r="CW225" s="518"/>
      <c r="CX225" s="518"/>
      <c r="CY225" s="518"/>
      <c r="CZ225" s="518"/>
      <c r="DA225" s="519"/>
    </row>
    <row r="226" spans="1:105" ht="12" customHeight="1">
      <c r="A226" s="504">
        <v>1</v>
      </c>
      <c r="B226" s="504"/>
      <c r="C226" s="504"/>
      <c r="D226" s="504"/>
      <c r="E226" s="504"/>
      <c r="F226" s="504"/>
      <c r="G226" s="504"/>
      <c r="H226" s="504">
        <v>2</v>
      </c>
      <c r="I226" s="504"/>
      <c r="J226" s="504"/>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AM226" s="504"/>
      <c r="AN226" s="504"/>
      <c r="AO226" s="504"/>
      <c r="AP226" s="504">
        <v>4</v>
      </c>
      <c r="AQ226" s="504"/>
      <c r="AR226" s="504"/>
      <c r="AS226" s="504"/>
      <c r="AT226" s="504"/>
      <c r="AU226" s="504"/>
      <c r="AV226" s="504"/>
      <c r="AW226" s="504"/>
      <c r="AX226" s="504"/>
      <c r="AY226" s="504"/>
      <c r="AZ226" s="504"/>
      <c r="BA226" s="504"/>
      <c r="BB226" s="504"/>
      <c r="BC226" s="504"/>
      <c r="BD226" s="504"/>
      <c r="BE226" s="504"/>
      <c r="BF226" s="504">
        <v>5</v>
      </c>
      <c r="BG226" s="504"/>
      <c r="BH226" s="504"/>
      <c r="BI226" s="504"/>
      <c r="BJ226" s="504"/>
      <c r="BK226" s="504"/>
      <c r="BL226" s="504"/>
      <c r="BM226" s="504"/>
      <c r="BN226" s="504"/>
      <c r="BO226" s="504"/>
      <c r="BP226" s="504"/>
      <c r="BQ226" s="504"/>
      <c r="BR226" s="504"/>
      <c r="BS226" s="504"/>
      <c r="BT226" s="504"/>
      <c r="BU226" s="504"/>
      <c r="BV226" s="504">
        <v>6</v>
      </c>
      <c r="BW226" s="504"/>
      <c r="BX226" s="504"/>
      <c r="BY226" s="504"/>
      <c r="BZ226" s="504"/>
      <c r="CA226" s="504"/>
      <c r="CB226" s="504"/>
      <c r="CC226" s="504"/>
      <c r="CD226" s="504"/>
      <c r="CE226" s="504"/>
      <c r="CF226" s="504"/>
      <c r="CG226" s="504"/>
      <c r="CH226" s="504"/>
      <c r="CI226" s="504"/>
      <c r="CJ226" s="504"/>
      <c r="CK226" s="504"/>
      <c r="CL226" s="504">
        <v>6</v>
      </c>
      <c r="CM226" s="504"/>
      <c r="CN226" s="504"/>
      <c r="CO226" s="504"/>
      <c r="CP226" s="504"/>
      <c r="CQ226" s="504"/>
      <c r="CR226" s="504"/>
      <c r="CS226" s="504"/>
      <c r="CT226" s="504"/>
      <c r="CU226" s="504"/>
      <c r="CV226" s="504"/>
      <c r="CW226" s="504"/>
      <c r="CX226" s="504"/>
      <c r="CY226" s="504"/>
      <c r="CZ226" s="504"/>
      <c r="DA226" s="504"/>
    </row>
    <row r="227" spans="1:105" ht="12" customHeight="1">
      <c r="A227" s="499" t="s">
        <v>11</v>
      </c>
      <c r="B227" s="499"/>
      <c r="C227" s="499"/>
      <c r="D227" s="499"/>
      <c r="E227" s="499"/>
      <c r="F227" s="499"/>
      <c r="G227" s="499"/>
      <c r="H227" s="500" t="s">
        <v>552</v>
      </c>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493"/>
      <c r="AQ227" s="493"/>
      <c r="AR227" s="493"/>
      <c r="AS227" s="493"/>
      <c r="AT227" s="493"/>
      <c r="AU227" s="493"/>
      <c r="AV227" s="493"/>
      <c r="AW227" s="493"/>
      <c r="AX227" s="493"/>
      <c r="AY227" s="493"/>
      <c r="AZ227" s="493"/>
      <c r="BA227" s="493"/>
      <c r="BB227" s="493"/>
      <c r="BC227" s="493"/>
      <c r="BD227" s="493"/>
      <c r="BE227" s="493"/>
      <c r="BF227" s="493"/>
      <c r="BG227" s="493"/>
      <c r="BH227" s="493"/>
      <c r="BI227" s="493"/>
      <c r="BJ227" s="493"/>
      <c r="BK227" s="493"/>
      <c r="BL227" s="493"/>
      <c r="BM227" s="493"/>
      <c r="BN227" s="493"/>
      <c r="BO227" s="493"/>
      <c r="BP227" s="493"/>
      <c r="BQ227" s="493"/>
      <c r="BR227" s="493"/>
      <c r="BS227" s="493"/>
      <c r="BT227" s="493"/>
      <c r="BU227" s="493"/>
      <c r="BV227" s="493"/>
      <c r="BW227" s="493"/>
      <c r="BX227" s="493"/>
      <c r="BY227" s="493"/>
      <c r="BZ227" s="493"/>
      <c r="CA227" s="493"/>
      <c r="CB227" s="493"/>
      <c r="CC227" s="493"/>
      <c r="CD227" s="493"/>
      <c r="CE227" s="493"/>
      <c r="CF227" s="493"/>
      <c r="CG227" s="493"/>
      <c r="CH227" s="493"/>
      <c r="CI227" s="493"/>
      <c r="CJ227" s="493"/>
      <c r="CK227" s="493"/>
      <c r="CL227" s="525">
        <v>36000</v>
      </c>
      <c r="CM227" s="525"/>
      <c r="CN227" s="525"/>
      <c r="CO227" s="525"/>
      <c r="CP227" s="525"/>
      <c r="CQ227" s="525"/>
      <c r="CR227" s="525"/>
      <c r="CS227" s="525"/>
      <c r="CT227" s="525"/>
      <c r="CU227" s="525"/>
      <c r="CV227" s="525"/>
      <c r="CW227" s="525"/>
      <c r="CX227" s="525"/>
      <c r="CY227" s="525"/>
      <c r="CZ227" s="525"/>
      <c r="DA227" s="525"/>
    </row>
    <row r="228" spans="1:105" ht="12" customHeight="1">
      <c r="A228" s="499" t="s">
        <v>12</v>
      </c>
      <c r="B228" s="499"/>
      <c r="C228" s="499"/>
      <c r="D228" s="499"/>
      <c r="E228" s="499"/>
      <c r="F228" s="499"/>
      <c r="G228" s="499"/>
      <c r="H228" s="500" t="s">
        <v>595</v>
      </c>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493"/>
      <c r="AQ228" s="493"/>
      <c r="AR228" s="493"/>
      <c r="AS228" s="493"/>
      <c r="AT228" s="493"/>
      <c r="AU228" s="493"/>
      <c r="AV228" s="493"/>
      <c r="AW228" s="493"/>
      <c r="AX228" s="493"/>
      <c r="AY228" s="493"/>
      <c r="AZ228" s="493"/>
      <c r="BA228" s="493"/>
      <c r="BB228" s="493"/>
      <c r="BC228" s="493"/>
      <c r="BD228" s="493"/>
      <c r="BE228" s="493"/>
      <c r="BF228" s="493"/>
      <c r="BG228" s="493"/>
      <c r="BH228" s="493"/>
      <c r="BI228" s="493"/>
      <c r="BJ228" s="493"/>
      <c r="BK228" s="493"/>
      <c r="BL228" s="493"/>
      <c r="BM228" s="493"/>
      <c r="BN228" s="493"/>
      <c r="BO228" s="493"/>
      <c r="BP228" s="493"/>
      <c r="BQ228" s="493"/>
      <c r="BR228" s="493"/>
      <c r="BS228" s="493"/>
      <c r="BT228" s="493"/>
      <c r="BU228" s="493"/>
      <c r="BV228" s="493"/>
      <c r="BW228" s="493"/>
      <c r="BX228" s="493"/>
      <c r="BY228" s="493"/>
      <c r="BZ228" s="493"/>
      <c r="CA228" s="493"/>
      <c r="CB228" s="493"/>
      <c r="CC228" s="493"/>
      <c r="CD228" s="493"/>
      <c r="CE228" s="493"/>
      <c r="CF228" s="493"/>
      <c r="CG228" s="493"/>
      <c r="CH228" s="493"/>
      <c r="CI228" s="493"/>
      <c r="CJ228" s="493"/>
      <c r="CK228" s="493"/>
      <c r="CL228" s="525">
        <v>50570</v>
      </c>
      <c r="CM228" s="525"/>
      <c r="CN228" s="525"/>
      <c r="CO228" s="525"/>
      <c r="CP228" s="525"/>
      <c r="CQ228" s="525"/>
      <c r="CR228" s="525"/>
      <c r="CS228" s="525"/>
      <c r="CT228" s="525"/>
      <c r="CU228" s="525"/>
      <c r="CV228" s="525"/>
      <c r="CW228" s="525"/>
      <c r="CX228" s="525"/>
      <c r="CY228" s="525"/>
      <c r="CZ228" s="525"/>
      <c r="DA228" s="525"/>
    </row>
    <row r="229" spans="1:105" ht="12" customHeight="1">
      <c r="A229" s="499" t="s">
        <v>13</v>
      </c>
      <c r="B229" s="499"/>
      <c r="C229" s="499"/>
      <c r="D229" s="499"/>
      <c r="E229" s="499"/>
      <c r="F229" s="499"/>
      <c r="G229" s="499"/>
      <c r="H229" s="500" t="s">
        <v>557</v>
      </c>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0"/>
      <c r="AK229" s="500"/>
      <c r="AL229" s="500"/>
      <c r="AM229" s="500"/>
      <c r="AN229" s="500"/>
      <c r="AO229" s="500"/>
      <c r="AP229" s="493"/>
      <c r="AQ229" s="493"/>
      <c r="AR229" s="493"/>
      <c r="AS229" s="493"/>
      <c r="AT229" s="493"/>
      <c r="AU229" s="493"/>
      <c r="AV229" s="493"/>
      <c r="AW229" s="493"/>
      <c r="AX229" s="493"/>
      <c r="AY229" s="493"/>
      <c r="AZ229" s="493"/>
      <c r="BA229" s="493"/>
      <c r="BB229" s="493"/>
      <c r="BC229" s="493"/>
      <c r="BD229" s="493"/>
      <c r="BE229" s="493"/>
      <c r="BF229" s="493"/>
      <c r="BG229" s="493"/>
      <c r="BH229" s="493"/>
      <c r="BI229" s="493"/>
      <c r="BJ229" s="493"/>
      <c r="BK229" s="493"/>
      <c r="BL229" s="493"/>
      <c r="BM229" s="493"/>
      <c r="BN229" s="493"/>
      <c r="BO229" s="493"/>
      <c r="BP229" s="493"/>
      <c r="BQ229" s="493"/>
      <c r="BR229" s="493"/>
      <c r="BS229" s="493"/>
      <c r="BT229" s="493"/>
      <c r="BU229" s="493"/>
      <c r="BV229" s="493"/>
      <c r="BW229" s="493"/>
      <c r="BX229" s="493"/>
      <c r="BY229" s="493"/>
      <c r="BZ229" s="493"/>
      <c r="CA229" s="493"/>
      <c r="CB229" s="493"/>
      <c r="CC229" s="493"/>
      <c r="CD229" s="493"/>
      <c r="CE229" s="493"/>
      <c r="CF229" s="493"/>
      <c r="CG229" s="493"/>
      <c r="CH229" s="493"/>
      <c r="CI229" s="493"/>
      <c r="CJ229" s="493"/>
      <c r="CK229" s="493"/>
      <c r="CL229" s="525">
        <v>9000</v>
      </c>
      <c r="CM229" s="525"/>
      <c r="CN229" s="525"/>
      <c r="CO229" s="525"/>
      <c r="CP229" s="525"/>
      <c r="CQ229" s="525"/>
      <c r="CR229" s="525"/>
      <c r="CS229" s="525"/>
      <c r="CT229" s="525"/>
      <c r="CU229" s="525"/>
      <c r="CV229" s="525"/>
      <c r="CW229" s="525"/>
      <c r="CX229" s="525"/>
      <c r="CY229" s="525"/>
      <c r="CZ229" s="525"/>
      <c r="DA229" s="525"/>
    </row>
    <row r="230" spans="1:105" ht="12" customHeight="1">
      <c r="A230" s="499"/>
      <c r="B230" s="499"/>
      <c r="C230" s="499"/>
      <c r="D230" s="499"/>
      <c r="E230" s="499"/>
      <c r="F230" s="499"/>
      <c r="G230" s="499"/>
      <c r="H230" s="496" t="s">
        <v>471</v>
      </c>
      <c r="I230" s="497"/>
      <c r="J230" s="497"/>
      <c r="K230" s="497"/>
      <c r="L230" s="497"/>
      <c r="M230" s="497"/>
      <c r="N230" s="497"/>
      <c r="O230" s="497"/>
      <c r="P230" s="497"/>
      <c r="Q230" s="497"/>
      <c r="R230" s="497"/>
      <c r="S230" s="497"/>
      <c r="T230" s="497"/>
      <c r="U230" s="497"/>
      <c r="V230" s="497"/>
      <c r="W230" s="497"/>
      <c r="X230" s="497"/>
      <c r="Y230" s="497"/>
      <c r="Z230" s="497"/>
      <c r="AA230" s="497"/>
      <c r="AB230" s="497"/>
      <c r="AC230" s="497"/>
      <c r="AD230" s="497"/>
      <c r="AE230" s="497"/>
      <c r="AF230" s="497"/>
      <c r="AG230" s="497"/>
      <c r="AH230" s="497"/>
      <c r="AI230" s="497"/>
      <c r="AJ230" s="497"/>
      <c r="AK230" s="497"/>
      <c r="AL230" s="497"/>
      <c r="AM230" s="497"/>
      <c r="AN230" s="497"/>
      <c r="AO230" s="498"/>
      <c r="AP230" s="493" t="s">
        <v>47</v>
      </c>
      <c r="AQ230" s="493"/>
      <c r="AR230" s="493"/>
      <c r="AS230" s="493"/>
      <c r="AT230" s="493"/>
      <c r="AU230" s="493"/>
      <c r="AV230" s="493"/>
      <c r="AW230" s="493"/>
      <c r="AX230" s="493"/>
      <c r="AY230" s="493"/>
      <c r="AZ230" s="493"/>
      <c r="BA230" s="493"/>
      <c r="BB230" s="493"/>
      <c r="BC230" s="493"/>
      <c r="BD230" s="493"/>
      <c r="BE230" s="493"/>
      <c r="BF230" s="493" t="s">
        <v>47</v>
      </c>
      <c r="BG230" s="493"/>
      <c r="BH230" s="493"/>
      <c r="BI230" s="493"/>
      <c r="BJ230" s="493"/>
      <c r="BK230" s="493"/>
      <c r="BL230" s="493"/>
      <c r="BM230" s="493"/>
      <c r="BN230" s="493"/>
      <c r="BO230" s="493"/>
      <c r="BP230" s="493"/>
      <c r="BQ230" s="493"/>
      <c r="BR230" s="493"/>
      <c r="BS230" s="493"/>
      <c r="BT230" s="493"/>
      <c r="BU230" s="493"/>
      <c r="BV230" s="493" t="s">
        <v>47</v>
      </c>
      <c r="BW230" s="493"/>
      <c r="BX230" s="493"/>
      <c r="BY230" s="493"/>
      <c r="BZ230" s="493"/>
      <c r="CA230" s="493"/>
      <c r="CB230" s="493"/>
      <c r="CC230" s="493"/>
      <c r="CD230" s="493"/>
      <c r="CE230" s="493"/>
      <c r="CF230" s="493"/>
      <c r="CG230" s="493"/>
      <c r="CH230" s="493"/>
      <c r="CI230" s="493"/>
      <c r="CJ230" s="493"/>
      <c r="CK230" s="493"/>
      <c r="CL230" s="525">
        <f>SUM(CL227+CL228+CL229)</f>
        <v>95570</v>
      </c>
      <c r="CM230" s="525"/>
      <c r="CN230" s="525"/>
      <c r="CO230" s="525"/>
      <c r="CP230" s="525"/>
      <c r="CQ230" s="525"/>
      <c r="CR230" s="525"/>
      <c r="CS230" s="525"/>
      <c r="CT230" s="525"/>
      <c r="CU230" s="525"/>
      <c r="CV230" s="525"/>
      <c r="CW230" s="525"/>
      <c r="CX230" s="525"/>
      <c r="CY230" s="525"/>
      <c r="CZ230" s="525"/>
      <c r="DA230" s="525"/>
    </row>
  </sheetData>
  <mergeCells count="676">
    <mergeCell ref="A230:G230"/>
    <mergeCell ref="H230:AO230"/>
    <mergeCell ref="AP230:BE230"/>
    <mergeCell ref="BF230:BU230"/>
    <mergeCell ref="BV230:CK230"/>
    <mergeCell ref="CL230:DA230"/>
    <mergeCell ref="A229:G229"/>
    <mergeCell ref="H229:AO229"/>
    <mergeCell ref="AP229:BE229"/>
    <mergeCell ref="BF229:BU229"/>
    <mergeCell ref="BV229:CK229"/>
    <mergeCell ref="CL229:DA229"/>
    <mergeCell ref="A228:G228"/>
    <mergeCell ref="H228:AO228"/>
    <mergeCell ref="AP228:BE228"/>
    <mergeCell ref="BF228:BU228"/>
    <mergeCell ref="BV228:CK228"/>
    <mergeCell ref="CL228:DA228"/>
    <mergeCell ref="A227:G227"/>
    <mergeCell ref="H227:AO227"/>
    <mergeCell ref="AP227:BE227"/>
    <mergeCell ref="BF227:BU227"/>
    <mergeCell ref="BV227:CK227"/>
    <mergeCell ref="CL227:DA227"/>
    <mergeCell ref="CL225:DA225"/>
    <mergeCell ref="A226:G226"/>
    <mergeCell ref="H226:AO226"/>
    <mergeCell ref="AP226:BE226"/>
    <mergeCell ref="BF226:BU226"/>
    <mergeCell ref="BV226:CK226"/>
    <mergeCell ref="CL226:DA226"/>
    <mergeCell ref="A217:DA217"/>
    <mergeCell ref="X219:DA219"/>
    <mergeCell ref="A221:DA221"/>
    <mergeCell ref="A223:AO223"/>
    <mergeCell ref="AP223:DA223"/>
    <mergeCell ref="A225:G225"/>
    <mergeCell ref="H225:AO225"/>
    <mergeCell ref="AP225:BE225"/>
    <mergeCell ref="BF225:BU225"/>
    <mergeCell ref="BV225:CK225"/>
    <mergeCell ref="A214:G214"/>
    <mergeCell ref="H214:BC214"/>
    <mergeCell ref="BD214:BS214"/>
    <mergeCell ref="BT214:CI214"/>
    <mergeCell ref="CJ214:DA214"/>
    <mergeCell ref="A215:G215"/>
    <mergeCell ref="H215:BC215"/>
    <mergeCell ref="BD215:BS215"/>
    <mergeCell ref="BT215:CI215"/>
    <mergeCell ref="CJ215:DA215"/>
    <mergeCell ref="A212:G212"/>
    <mergeCell ref="H212:BC212"/>
    <mergeCell ref="BD212:BS212"/>
    <mergeCell ref="BT212:CI212"/>
    <mergeCell ref="CJ212:DA212"/>
    <mergeCell ref="A213:G213"/>
    <mergeCell ref="H213:BC213"/>
    <mergeCell ref="BD213:BS213"/>
    <mergeCell ref="BT213:CI213"/>
    <mergeCell ref="CJ213:DA213"/>
    <mergeCell ref="A210:G210"/>
    <mergeCell ref="H210:BC210"/>
    <mergeCell ref="BD210:BS210"/>
    <mergeCell ref="BT210:CI210"/>
    <mergeCell ref="CJ210:DA210"/>
    <mergeCell ref="A211:G211"/>
    <mergeCell ref="H211:BC211"/>
    <mergeCell ref="BD211:BS211"/>
    <mergeCell ref="BT211:CI211"/>
    <mergeCell ref="CJ211:DA211"/>
    <mergeCell ref="A206:G206"/>
    <mergeCell ref="H206:BC206"/>
    <mergeCell ref="BD206:BS206"/>
    <mergeCell ref="BT206:CI206"/>
    <mergeCell ref="CJ206:DA206"/>
    <mergeCell ref="A208:AO208"/>
    <mergeCell ref="AP208:DA208"/>
    <mergeCell ref="A204:G204"/>
    <mergeCell ref="H204:BC204"/>
    <mergeCell ref="BD204:BS204"/>
    <mergeCell ref="BT204:CI204"/>
    <mergeCell ref="CJ204:DA204"/>
    <mergeCell ref="A205:G205"/>
    <mergeCell ref="H205:BC205"/>
    <mergeCell ref="BD205:BS205"/>
    <mergeCell ref="BT205:CI205"/>
    <mergeCell ref="CJ205:DA205"/>
    <mergeCell ref="A202:G202"/>
    <mergeCell ref="H202:BC202"/>
    <mergeCell ref="BD202:BS202"/>
    <mergeCell ref="BT202:CI202"/>
    <mergeCell ref="CJ202:DA202"/>
    <mergeCell ref="A203:G203"/>
    <mergeCell ref="H203:BC203"/>
    <mergeCell ref="BD203:BS203"/>
    <mergeCell ref="BT203:CI203"/>
    <mergeCell ref="CJ203:DA203"/>
    <mergeCell ref="A199:AO199"/>
    <mergeCell ref="AP199:DA199"/>
    <mergeCell ref="A201:G201"/>
    <mergeCell ref="H201:BC201"/>
    <mergeCell ref="BD201:BS201"/>
    <mergeCell ref="BT201:CI201"/>
    <mergeCell ref="CJ201:DA201"/>
    <mergeCell ref="A196:G196"/>
    <mergeCell ref="H196:BC196"/>
    <mergeCell ref="BD196:BS196"/>
    <mergeCell ref="BT196:CI196"/>
    <mergeCell ref="CJ196:DA196"/>
    <mergeCell ref="A197:G197"/>
    <mergeCell ref="H197:BC197"/>
    <mergeCell ref="BD197:BS197"/>
    <mergeCell ref="BT197:CI197"/>
    <mergeCell ref="CJ197:DA197"/>
    <mergeCell ref="A194:G194"/>
    <mergeCell ref="H194:BC194"/>
    <mergeCell ref="BD194:BS194"/>
    <mergeCell ref="BT194:CI194"/>
    <mergeCell ref="CJ194:DA194"/>
    <mergeCell ref="A195:G195"/>
    <mergeCell ref="H195:BC195"/>
    <mergeCell ref="BD195:BS195"/>
    <mergeCell ref="BT195:CI195"/>
    <mergeCell ref="CJ195:DA195"/>
    <mergeCell ref="A192:G192"/>
    <mergeCell ref="H192:BC192"/>
    <mergeCell ref="BD192:BS192"/>
    <mergeCell ref="BT192:CI192"/>
    <mergeCell ref="CJ192:DA192"/>
    <mergeCell ref="A193:G193"/>
    <mergeCell ref="H193:BC193"/>
    <mergeCell ref="BD193:BS193"/>
    <mergeCell ref="BT193:CI193"/>
    <mergeCell ref="CJ193:DA193"/>
    <mergeCell ref="A189:AO189"/>
    <mergeCell ref="AP189:DA189"/>
    <mergeCell ref="A191:G191"/>
    <mergeCell ref="H191:BC191"/>
    <mergeCell ref="BD191:BS191"/>
    <mergeCell ref="BT191:CI191"/>
    <mergeCell ref="CJ191:DA191"/>
    <mergeCell ref="A186:G186"/>
    <mergeCell ref="H186:BC186"/>
    <mergeCell ref="BD186:BS186"/>
    <mergeCell ref="BT186:CI186"/>
    <mergeCell ref="CJ186:DA186"/>
    <mergeCell ref="A187:G187"/>
    <mergeCell ref="H187:BC187"/>
    <mergeCell ref="BD187:BS187"/>
    <mergeCell ref="BT187:CI187"/>
    <mergeCell ref="CJ187:DA187"/>
    <mergeCell ref="A184:G184"/>
    <mergeCell ref="H184:BC184"/>
    <mergeCell ref="BD184:BS184"/>
    <mergeCell ref="BT184:CI184"/>
    <mergeCell ref="CJ184:DA184"/>
    <mergeCell ref="A185:G185"/>
    <mergeCell ref="H185:BC185"/>
    <mergeCell ref="BD185:BS185"/>
    <mergeCell ref="BT185:CI185"/>
    <mergeCell ref="CJ185:DA185"/>
    <mergeCell ref="A182:G182"/>
    <mergeCell ref="H182:BC182"/>
    <mergeCell ref="BD182:BS182"/>
    <mergeCell ref="BT182:CI182"/>
    <mergeCell ref="CJ182:DA182"/>
    <mergeCell ref="A183:G183"/>
    <mergeCell ref="H183:BC183"/>
    <mergeCell ref="BD183:BS183"/>
    <mergeCell ref="BT183:CI183"/>
    <mergeCell ref="CJ183:DA183"/>
    <mergeCell ref="A175:G175"/>
    <mergeCell ref="H175:BS175"/>
    <mergeCell ref="BT175:CI175"/>
    <mergeCell ref="CJ175:DA175"/>
    <mergeCell ref="A178:DA178"/>
    <mergeCell ref="A180:AO180"/>
    <mergeCell ref="AP180:DA180"/>
    <mergeCell ref="A173:G173"/>
    <mergeCell ref="H173:BS173"/>
    <mergeCell ref="BT173:CI173"/>
    <mergeCell ref="CJ173:DA173"/>
    <mergeCell ref="A174:G174"/>
    <mergeCell ref="H174:BS174"/>
    <mergeCell ref="BT174:CI174"/>
    <mergeCell ref="CJ174:DA174"/>
    <mergeCell ref="A171:G171"/>
    <mergeCell ref="H171:BS171"/>
    <mergeCell ref="BT171:CI171"/>
    <mergeCell ref="CJ171:DA171"/>
    <mergeCell ref="A172:G172"/>
    <mergeCell ref="H172:BS172"/>
    <mergeCell ref="BT172:CI172"/>
    <mergeCell ref="CJ172:DA172"/>
    <mergeCell ref="A168:AO168"/>
    <mergeCell ref="AP168:DA168"/>
    <mergeCell ref="A170:G170"/>
    <mergeCell ref="H170:BS170"/>
    <mergeCell ref="BT170:CI170"/>
    <mergeCell ref="CJ170:DA170"/>
    <mergeCell ref="A165:G165"/>
    <mergeCell ref="H165:BS165"/>
    <mergeCell ref="BT165:CI165"/>
    <mergeCell ref="CJ165:DA165"/>
    <mergeCell ref="A166:G166"/>
    <mergeCell ref="H166:BS166"/>
    <mergeCell ref="BT166:CI166"/>
    <mergeCell ref="CJ166:DA166"/>
    <mergeCell ref="A163:G163"/>
    <mergeCell ref="H163:BS163"/>
    <mergeCell ref="BT163:CI163"/>
    <mergeCell ref="CJ163:DA163"/>
    <mergeCell ref="A164:G164"/>
    <mergeCell ref="H164:BS164"/>
    <mergeCell ref="BT164:CI164"/>
    <mergeCell ref="CJ164:DA164"/>
    <mergeCell ref="A158:DA158"/>
    <mergeCell ref="A160:AO160"/>
    <mergeCell ref="AP160:DA160"/>
    <mergeCell ref="A162:G162"/>
    <mergeCell ref="H162:BS162"/>
    <mergeCell ref="BT162:CI162"/>
    <mergeCell ref="CJ162:DA162"/>
    <mergeCell ref="A155:G155"/>
    <mergeCell ref="H155:BC155"/>
    <mergeCell ref="BD155:BS155"/>
    <mergeCell ref="BT155:CI155"/>
    <mergeCell ref="CJ155:DA155"/>
    <mergeCell ref="A156:G156"/>
    <mergeCell ref="H156:BC156"/>
    <mergeCell ref="BD156:BS156"/>
    <mergeCell ref="BT156:CI156"/>
    <mergeCell ref="CJ156:DA156"/>
    <mergeCell ref="A153:G153"/>
    <mergeCell ref="H153:BC153"/>
    <mergeCell ref="BD153:BS153"/>
    <mergeCell ref="BT153:CI153"/>
    <mergeCell ref="CJ153:DA153"/>
    <mergeCell ref="A154:G154"/>
    <mergeCell ref="H154:BC154"/>
    <mergeCell ref="BD154:BS154"/>
    <mergeCell ref="BT154:CI154"/>
    <mergeCell ref="CJ154:DA154"/>
    <mergeCell ref="A149:G149"/>
    <mergeCell ref="H149:BC149"/>
    <mergeCell ref="BD149:BS149"/>
    <mergeCell ref="BT149:CI149"/>
    <mergeCell ref="CJ149:DA149"/>
    <mergeCell ref="A151:AO151"/>
    <mergeCell ref="AP151:DA151"/>
    <mergeCell ref="A147:G147"/>
    <mergeCell ref="H147:BC147"/>
    <mergeCell ref="BD147:BS147"/>
    <mergeCell ref="BT147:CI147"/>
    <mergeCell ref="CJ147:DA147"/>
    <mergeCell ref="A148:G148"/>
    <mergeCell ref="H148:BC148"/>
    <mergeCell ref="BD148:BS148"/>
    <mergeCell ref="BT148:CI148"/>
    <mergeCell ref="CJ148:DA148"/>
    <mergeCell ref="A145:G145"/>
    <mergeCell ref="H145:BC145"/>
    <mergeCell ref="BD145:BS145"/>
    <mergeCell ref="BT145:CI145"/>
    <mergeCell ref="CJ145:DA145"/>
    <mergeCell ref="A146:G146"/>
    <mergeCell ref="H146:BC146"/>
    <mergeCell ref="BD146:BS146"/>
    <mergeCell ref="BT146:CI146"/>
    <mergeCell ref="CJ146:DA146"/>
    <mergeCell ref="A140:DA140"/>
    <mergeCell ref="A142:AO142"/>
    <mergeCell ref="AP142:DA142"/>
    <mergeCell ref="A144:G144"/>
    <mergeCell ref="H144:BC144"/>
    <mergeCell ref="BD144:BS144"/>
    <mergeCell ref="BT144:CI144"/>
    <mergeCell ref="CJ144:DA144"/>
    <mergeCell ref="A137:G137"/>
    <mergeCell ref="H137:BC137"/>
    <mergeCell ref="BD137:BS137"/>
    <mergeCell ref="BT137:CI137"/>
    <mergeCell ref="CJ137:DA137"/>
    <mergeCell ref="A138:G138"/>
    <mergeCell ref="H138:BC138"/>
    <mergeCell ref="BD138:BS138"/>
    <mergeCell ref="BT138:CI138"/>
    <mergeCell ref="CJ138:DA138"/>
    <mergeCell ref="A135:G135"/>
    <mergeCell ref="H135:BC135"/>
    <mergeCell ref="BD135:BS135"/>
    <mergeCell ref="BT135:CI135"/>
    <mergeCell ref="CJ135:DA135"/>
    <mergeCell ref="A136:G136"/>
    <mergeCell ref="H136:BC136"/>
    <mergeCell ref="BD136:BS136"/>
    <mergeCell ref="BT136:CI136"/>
    <mergeCell ref="CJ136:DA136"/>
    <mergeCell ref="A132:DA132"/>
    <mergeCell ref="A134:G134"/>
    <mergeCell ref="H134:BC134"/>
    <mergeCell ref="BD134:BS134"/>
    <mergeCell ref="BT134:CI134"/>
    <mergeCell ref="CJ134:DA134"/>
    <mergeCell ref="A130:G130"/>
    <mergeCell ref="H130:AO130"/>
    <mergeCell ref="AP130:BE130"/>
    <mergeCell ref="BF130:BU130"/>
    <mergeCell ref="BV130:CK130"/>
    <mergeCell ref="CL130:DA130"/>
    <mergeCell ref="A129:G129"/>
    <mergeCell ref="H129:AO129"/>
    <mergeCell ref="AP129:BE129"/>
    <mergeCell ref="BF129:BU129"/>
    <mergeCell ref="BV129:CK129"/>
    <mergeCell ref="CL129:DA129"/>
    <mergeCell ref="A128:G128"/>
    <mergeCell ref="H128:AO128"/>
    <mergeCell ref="AP128:BE128"/>
    <mergeCell ref="BF128:BU128"/>
    <mergeCell ref="BV128:CK128"/>
    <mergeCell ref="CL128:DA128"/>
    <mergeCell ref="A127:G127"/>
    <mergeCell ref="H127:AO127"/>
    <mergeCell ref="AP127:BE127"/>
    <mergeCell ref="BF127:BU127"/>
    <mergeCell ref="BV127:CK127"/>
    <mergeCell ref="CL127:DA127"/>
    <mergeCell ref="A122:DA122"/>
    <mergeCell ref="A124:AO124"/>
    <mergeCell ref="AP124:DA124"/>
    <mergeCell ref="A126:G126"/>
    <mergeCell ref="H126:AO126"/>
    <mergeCell ref="AP126:BE126"/>
    <mergeCell ref="BF126:BU126"/>
    <mergeCell ref="BV126:CK126"/>
    <mergeCell ref="CL126:DA126"/>
    <mergeCell ref="A119:G119"/>
    <mergeCell ref="H119:BC119"/>
    <mergeCell ref="BD119:BS119"/>
    <mergeCell ref="BT119:CI119"/>
    <mergeCell ref="CJ119:DA119"/>
    <mergeCell ref="A120:G120"/>
    <mergeCell ref="H120:BC120"/>
    <mergeCell ref="BD120:BS120"/>
    <mergeCell ref="BT120:CI120"/>
    <mergeCell ref="CJ120:DA120"/>
    <mergeCell ref="A117:G117"/>
    <mergeCell ref="H117:BC117"/>
    <mergeCell ref="BD117:BS117"/>
    <mergeCell ref="BT117:CI117"/>
    <mergeCell ref="CJ117:DA117"/>
    <mergeCell ref="A118:G118"/>
    <mergeCell ref="H118:BC118"/>
    <mergeCell ref="BD118:BS118"/>
    <mergeCell ref="BT118:CI118"/>
    <mergeCell ref="CJ118:DA118"/>
    <mergeCell ref="A114:DA114"/>
    <mergeCell ref="A116:G116"/>
    <mergeCell ref="H116:BC116"/>
    <mergeCell ref="BD116:BS116"/>
    <mergeCell ref="BT116:CI116"/>
    <mergeCell ref="CJ116:DA116"/>
    <mergeCell ref="A112:G112"/>
    <mergeCell ref="H112:AO112"/>
    <mergeCell ref="AP112:BE112"/>
    <mergeCell ref="BF112:BU112"/>
    <mergeCell ref="BV112:CK112"/>
    <mergeCell ref="CL112:DA112"/>
    <mergeCell ref="A111:G111"/>
    <mergeCell ref="H111:AO111"/>
    <mergeCell ref="AP111:BE111"/>
    <mergeCell ref="BF111:BU111"/>
    <mergeCell ref="BV111:CK111"/>
    <mergeCell ref="CL111:DA111"/>
    <mergeCell ref="A110:G110"/>
    <mergeCell ref="H110:AO110"/>
    <mergeCell ref="AP110:BE110"/>
    <mergeCell ref="BF110:BU110"/>
    <mergeCell ref="BV110:CK110"/>
    <mergeCell ref="CL110:DA110"/>
    <mergeCell ref="A109:G109"/>
    <mergeCell ref="H109:AO109"/>
    <mergeCell ref="AP109:BE109"/>
    <mergeCell ref="BF109:BU109"/>
    <mergeCell ref="BV109:CK109"/>
    <mergeCell ref="CL109:DA109"/>
    <mergeCell ref="CL107:DA107"/>
    <mergeCell ref="A108:G108"/>
    <mergeCell ref="H108:AO108"/>
    <mergeCell ref="AP108:BE108"/>
    <mergeCell ref="BF108:BU108"/>
    <mergeCell ref="BV108:CK108"/>
    <mergeCell ref="CL108:DA108"/>
    <mergeCell ref="A99:DA99"/>
    <mergeCell ref="X101:DA101"/>
    <mergeCell ref="A103:DA103"/>
    <mergeCell ref="A105:AO105"/>
    <mergeCell ref="AP105:DA105"/>
    <mergeCell ref="A107:G107"/>
    <mergeCell ref="H107:AO107"/>
    <mergeCell ref="AP107:BE107"/>
    <mergeCell ref="BF107:BU107"/>
    <mergeCell ref="BV107:CK107"/>
    <mergeCell ref="A96:G96"/>
    <mergeCell ref="H96:BC96"/>
    <mergeCell ref="BD96:BS96"/>
    <mergeCell ref="BT96:CI96"/>
    <mergeCell ref="CJ96:DA96"/>
    <mergeCell ref="A97:G97"/>
    <mergeCell ref="H97:BC97"/>
    <mergeCell ref="BD97:BS97"/>
    <mergeCell ref="BT97:CI97"/>
    <mergeCell ref="CJ97:DA97"/>
    <mergeCell ref="A94:G94"/>
    <mergeCell ref="H94:BC94"/>
    <mergeCell ref="BD94:BS94"/>
    <mergeCell ref="BT94:CI94"/>
    <mergeCell ref="CJ94:DA94"/>
    <mergeCell ref="A95:G95"/>
    <mergeCell ref="H95:BC95"/>
    <mergeCell ref="BD95:BS95"/>
    <mergeCell ref="BT95:CI95"/>
    <mergeCell ref="CJ95:DA95"/>
    <mergeCell ref="A88:DA88"/>
    <mergeCell ref="X90:DA90"/>
    <mergeCell ref="A93:G93"/>
    <mergeCell ref="H93:BC93"/>
    <mergeCell ref="BD93:BS93"/>
    <mergeCell ref="BT93:CI93"/>
    <mergeCell ref="CJ93:DA93"/>
    <mergeCell ref="A85:G85"/>
    <mergeCell ref="H85:BC85"/>
    <mergeCell ref="BD85:BS85"/>
    <mergeCell ref="BT85:CI85"/>
    <mergeCell ref="CJ85:DA85"/>
    <mergeCell ref="A86:G86"/>
    <mergeCell ref="H86:BC86"/>
    <mergeCell ref="BD86:BS86"/>
    <mergeCell ref="BT86:CI86"/>
    <mergeCell ref="CJ86:DA86"/>
    <mergeCell ref="A83:G83"/>
    <mergeCell ref="H83:BC83"/>
    <mergeCell ref="BD83:BS83"/>
    <mergeCell ref="BT83:CI83"/>
    <mergeCell ref="CJ83:DA83"/>
    <mergeCell ref="A84:G84"/>
    <mergeCell ref="H84:BC84"/>
    <mergeCell ref="BD84:BS84"/>
    <mergeCell ref="BT84:CI84"/>
    <mergeCell ref="CJ84:DA84"/>
    <mergeCell ref="X79:DA79"/>
    <mergeCell ref="A82:G82"/>
    <mergeCell ref="H82:BC82"/>
    <mergeCell ref="BD82:BS82"/>
    <mergeCell ref="BT82:CI82"/>
    <mergeCell ref="CJ82:DA82"/>
    <mergeCell ref="A75:G75"/>
    <mergeCell ref="H75:BC75"/>
    <mergeCell ref="BD75:BS75"/>
    <mergeCell ref="BT75:CD75"/>
    <mergeCell ref="CE75:DA75"/>
    <mergeCell ref="A77:DA77"/>
    <mergeCell ref="A73:G73"/>
    <mergeCell ref="H73:BC73"/>
    <mergeCell ref="BD73:BS73"/>
    <mergeCell ref="BT73:CD73"/>
    <mergeCell ref="CE73:DA73"/>
    <mergeCell ref="A74:G74"/>
    <mergeCell ref="H74:BC74"/>
    <mergeCell ref="BD74:BS74"/>
    <mergeCell ref="BT74:CD74"/>
    <mergeCell ref="CE74:DA74"/>
    <mergeCell ref="A71:G71"/>
    <mergeCell ref="H71:BC71"/>
    <mergeCell ref="BD71:BS71"/>
    <mergeCell ref="BT71:CD71"/>
    <mergeCell ref="CE71:DA71"/>
    <mergeCell ref="A72:G72"/>
    <mergeCell ref="H72:BC72"/>
    <mergeCell ref="BD72:BS72"/>
    <mergeCell ref="BT72:CD72"/>
    <mergeCell ref="CE72:DA72"/>
    <mergeCell ref="A65:DA65"/>
    <mergeCell ref="X67:DA67"/>
    <mergeCell ref="A68:AO68"/>
    <mergeCell ref="AP68:DA68"/>
    <mergeCell ref="A70:G70"/>
    <mergeCell ref="H70:BC70"/>
    <mergeCell ref="BD70:BS70"/>
    <mergeCell ref="BT70:CD70"/>
    <mergeCell ref="CE70:DA70"/>
    <mergeCell ref="A62:G62"/>
    <mergeCell ref="H62:BC62"/>
    <mergeCell ref="BD62:BS62"/>
    <mergeCell ref="BT62:CI62"/>
    <mergeCell ref="CJ62:DA62"/>
    <mergeCell ref="A63:G63"/>
    <mergeCell ref="H63:BC63"/>
    <mergeCell ref="BD63:BS63"/>
    <mergeCell ref="BT63:CI63"/>
    <mergeCell ref="CJ63:DA63"/>
    <mergeCell ref="A60:G60"/>
    <mergeCell ref="H60:BC60"/>
    <mergeCell ref="BD60:BS60"/>
    <mergeCell ref="BT60:CI60"/>
    <mergeCell ref="CJ60:DA60"/>
    <mergeCell ref="A61:G61"/>
    <mergeCell ref="H61:BC61"/>
    <mergeCell ref="BD61:BS61"/>
    <mergeCell ref="BT61:CI61"/>
    <mergeCell ref="CJ61:DA61"/>
    <mergeCell ref="X56:DA56"/>
    <mergeCell ref="A57:AO57"/>
    <mergeCell ref="AP57:DA57"/>
    <mergeCell ref="A59:G59"/>
    <mergeCell ref="H59:BC59"/>
    <mergeCell ref="BD59:BS59"/>
    <mergeCell ref="BT59:CI59"/>
    <mergeCell ref="CJ59:DA59"/>
    <mergeCell ref="A53:G53"/>
    <mergeCell ref="H53:BC53"/>
    <mergeCell ref="BD53:BS53"/>
    <mergeCell ref="BT53:CI53"/>
    <mergeCell ref="CJ53:DA53"/>
    <mergeCell ref="A54:G54"/>
    <mergeCell ref="H54:BC54"/>
    <mergeCell ref="BD54:BS54"/>
    <mergeCell ref="BT54:CI54"/>
    <mergeCell ref="CJ54:DA54"/>
    <mergeCell ref="A51:G51"/>
    <mergeCell ref="H51:BC51"/>
    <mergeCell ref="BD51:BS51"/>
    <mergeCell ref="BT51:CI51"/>
    <mergeCell ref="CJ51:DA51"/>
    <mergeCell ref="A52:G52"/>
    <mergeCell ref="H52:BC52"/>
    <mergeCell ref="BD52:BS52"/>
    <mergeCell ref="BT52:CI52"/>
    <mergeCell ref="CJ52:DA52"/>
    <mergeCell ref="A43:DA43"/>
    <mergeCell ref="A45:DA45"/>
    <mergeCell ref="X47:DA47"/>
    <mergeCell ref="A48:AO48"/>
    <mergeCell ref="AP48:DA48"/>
    <mergeCell ref="A50:G50"/>
    <mergeCell ref="H50:BC50"/>
    <mergeCell ref="BD50:BS50"/>
    <mergeCell ref="BT50:CI50"/>
    <mergeCell ref="CJ50:DA50"/>
    <mergeCell ref="A39:F39"/>
    <mergeCell ref="H39:BV39"/>
    <mergeCell ref="BW39:CL39"/>
    <mergeCell ref="CM39:DA39"/>
    <mergeCell ref="A40:F40"/>
    <mergeCell ref="G40:BV40"/>
    <mergeCell ref="BW40:CL40"/>
    <mergeCell ref="CM40:DA40"/>
    <mergeCell ref="A37:F37"/>
    <mergeCell ref="H37:BV37"/>
    <mergeCell ref="BW37:CL37"/>
    <mergeCell ref="CM37:DA37"/>
    <mergeCell ref="A38:F38"/>
    <mergeCell ref="H38:BV38"/>
    <mergeCell ref="BW38:CL38"/>
    <mergeCell ref="CM38:DA38"/>
    <mergeCell ref="A35:F35"/>
    <mergeCell ref="G35:BV35"/>
    <mergeCell ref="BW35:CL35"/>
    <mergeCell ref="CM35:DA35"/>
    <mergeCell ref="A36:F36"/>
    <mergeCell ref="H36:BV36"/>
    <mergeCell ref="BW36:CL36"/>
    <mergeCell ref="CM36:DA36"/>
    <mergeCell ref="X31:DA31"/>
    <mergeCell ref="A32:AO32"/>
    <mergeCell ref="AP32:DA32"/>
    <mergeCell ref="A34:F34"/>
    <mergeCell ref="G34:BV34"/>
    <mergeCell ref="BW34:CL34"/>
    <mergeCell ref="CM34:DA34"/>
    <mergeCell ref="A28:F28"/>
    <mergeCell ref="H28:BV28"/>
    <mergeCell ref="BW28:CL28"/>
    <mergeCell ref="CM28:DA28"/>
    <mergeCell ref="A29:F29"/>
    <mergeCell ref="G29:BV29"/>
    <mergeCell ref="BW29:CL29"/>
    <mergeCell ref="CM29:DA29"/>
    <mergeCell ref="A26:F26"/>
    <mergeCell ref="H26:BV26"/>
    <mergeCell ref="BW26:CL26"/>
    <mergeCell ref="CM26:DA26"/>
    <mergeCell ref="A27:F27"/>
    <mergeCell ref="H27:BV27"/>
    <mergeCell ref="BW27:CL27"/>
    <mergeCell ref="CM27:DA27"/>
    <mergeCell ref="A24:F24"/>
    <mergeCell ref="G24:BV24"/>
    <mergeCell ref="BW24:CL24"/>
    <mergeCell ref="CM24:DA24"/>
    <mergeCell ref="A25:F25"/>
    <mergeCell ref="H25:BV25"/>
    <mergeCell ref="BW25:CL25"/>
    <mergeCell ref="CM25:DA25"/>
    <mergeCell ref="A18:DA18"/>
    <mergeCell ref="X20:DA20"/>
    <mergeCell ref="A21:AO21"/>
    <mergeCell ref="AP21:DA21"/>
    <mergeCell ref="A23:F23"/>
    <mergeCell ref="G23:BV23"/>
    <mergeCell ref="BW23:CL23"/>
    <mergeCell ref="CM23:DA23"/>
    <mergeCell ref="A16:F16"/>
    <mergeCell ref="G16:AD16"/>
    <mergeCell ref="AE16:AY16"/>
    <mergeCell ref="AZ16:BQ16"/>
    <mergeCell ref="BR16:CI16"/>
    <mergeCell ref="CJ16:DA16"/>
    <mergeCell ref="A15:F15"/>
    <mergeCell ref="G15:AD15"/>
    <mergeCell ref="AE15:AY15"/>
    <mergeCell ref="AZ15:BQ15"/>
    <mergeCell ref="BR15:CI15"/>
    <mergeCell ref="CJ15:DA15"/>
    <mergeCell ref="A14:F14"/>
    <mergeCell ref="G14:AD14"/>
    <mergeCell ref="AE14:AY14"/>
    <mergeCell ref="AZ14:BQ14"/>
    <mergeCell ref="BR14:CI14"/>
    <mergeCell ref="CJ14:DA14"/>
    <mergeCell ref="A13:F13"/>
    <mergeCell ref="G13:AD13"/>
    <mergeCell ref="AE13:AY13"/>
    <mergeCell ref="AZ13:BQ13"/>
    <mergeCell ref="BR13:CI13"/>
    <mergeCell ref="CJ13:DA13"/>
    <mergeCell ref="A10:DA10"/>
    <mergeCell ref="A12:F12"/>
    <mergeCell ref="G12:AD12"/>
    <mergeCell ref="AE12:AY12"/>
    <mergeCell ref="AZ12:BQ12"/>
    <mergeCell ref="BR12:CI12"/>
    <mergeCell ref="CJ12:DA12"/>
    <mergeCell ref="A8:F8"/>
    <mergeCell ref="G8:AD8"/>
    <mergeCell ref="AE8:BC8"/>
    <mergeCell ref="BD8:BS8"/>
    <mergeCell ref="BT8:CI8"/>
    <mergeCell ref="CJ8:DA8"/>
    <mergeCell ref="A7:F7"/>
    <mergeCell ref="G7:AD7"/>
    <mergeCell ref="AE7:BC7"/>
    <mergeCell ref="BD7:BS7"/>
    <mergeCell ref="BT7:CI7"/>
    <mergeCell ref="CJ7:DA7"/>
    <mergeCell ref="A6:F6"/>
    <mergeCell ref="G6:AD6"/>
    <mergeCell ref="AE6:BC6"/>
    <mergeCell ref="BD6:BS6"/>
    <mergeCell ref="BT6:CI6"/>
    <mergeCell ref="CJ6:DA6"/>
    <mergeCell ref="A5:F5"/>
    <mergeCell ref="G5:AD5"/>
    <mergeCell ref="AE5:BC5"/>
    <mergeCell ref="BD5:BS5"/>
    <mergeCell ref="BT5:CI5"/>
    <mergeCell ref="CJ5:DA5"/>
    <mergeCell ref="A2:DA2"/>
    <mergeCell ref="A4:F4"/>
    <mergeCell ref="G4:AD4"/>
    <mergeCell ref="AE4:BC4"/>
    <mergeCell ref="BD4:BS4"/>
    <mergeCell ref="BT4:CI4"/>
    <mergeCell ref="CJ4:DA4"/>
  </mergeCells>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4" max="104" man="1"/>
    <brk id="98" max="104" man="1"/>
    <brk id="157" max="104" man="1"/>
  </rowBreaks>
</worksheet>
</file>

<file path=xl/worksheets/sheet14.xml><?xml version="1.0" encoding="utf-8"?>
<worksheet xmlns="http://schemas.openxmlformats.org/spreadsheetml/2006/main" xmlns:r="http://schemas.openxmlformats.org/officeDocument/2006/relationships">
  <sheetPr>
    <tabColor theme="0"/>
  </sheetPr>
  <dimension ref="A1:FE40"/>
  <sheetViews>
    <sheetView view="pageBreakPreview" topLeftCell="A25" zoomScale="98" zoomScaleSheetLayoutView="98" workbookViewId="0">
      <selection activeCell="CM48" sqref="CM48"/>
    </sheetView>
  </sheetViews>
  <sheetFormatPr defaultColWidth="0.85546875" defaultRowHeight="12.75"/>
  <cols>
    <col min="1" max="20" width="0.85546875" style="68"/>
    <col min="21" max="21" width="1.42578125" style="68" customWidth="1"/>
    <col min="22" max="38" width="0.85546875" style="68"/>
    <col min="39" max="39" width="2" style="68" customWidth="1"/>
    <col min="40" max="40" width="3" style="68" customWidth="1"/>
    <col min="41" max="16384" width="0.85546875" style="68"/>
  </cols>
  <sheetData>
    <row r="1" spans="1:161" s="78" customFormat="1" ht="12">
      <c r="DA1" s="78" t="s">
        <v>487</v>
      </c>
    </row>
    <row r="2" spans="1:161" s="78" customFormat="1" ht="47.25" customHeight="1">
      <c r="DA2" s="524" t="s">
        <v>486</v>
      </c>
      <c r="DB2" s="524"/>
      <c r="DC2" s="524"/>
      <c r="DD2" s="524"/>
      <c r="DE2" s="524"/>
      <c r="DF2" s="524"/>
      <c r="DG2" s="524"/>
      <c r="DH2" s="524"/>
      <c r="DI2" s="524"/>
      <c r="DJ2" s="524"/>
      <c r="DK2" s="524"/>
      <c r="DL2" s="524"/>
      <c r="DM2" s="524"/>
      <c r="DN2" s="524"/>
      <c r="DO2" s="524"/>
      <c r="DP2" s="524"/>
      <c r="DQ2" s="524"/>
      <c r="DR2" s="524"/>
      <c r="DS2" s="524"/>
      <c r="DT2" s="524"/>
      <c r="DU2" s="524"/>
      <c r="DV2" s="524"/>
      <c r="DW2" s="524"/>
      <c r="DX2" s="524"/>
      <c r="DY2" s="524"/>
      <c r="DZ2" s="524"/>
      <c r="EA2" s="524"/>
      <c r="EB2" s="524"/>
      <c r="EC2" s="524"/>
      <c r="ED2" s="524"/>
      <c r="EE2" s="524"/>
      <c r="EF2" s="524"/>
      <c r="EG2" s="524"/>
      <c r="EH2" s="524"/>
      <c r="EI2" s="524"/>
      <c r="EJ2" s="524"/>
      <c r="EK2" s="524"/>
      <c r="EL2" s="524"/>
      <c r="EM2" s="524"/>
      <c r="EN2" s="524"/>
      <c r="EO2" s="524"/>
      <c r="EP2" s="524"/>
      <c r="EQ2" s="524"/>
      <c r="ER2" s="524"/>
      <c r="ES2" s="524"/>
      <c r="ET2" s="524"/>
      <c r="EU2" s="524"/>
      <c r="EV2" s="524"/>
      <c r="EW2" s="524"/>
      <c r="EX2" s="524"/>
      <c r="EY2" s="524"/>
      <c r="EZ2" s="524"/>
      <c r="FA2" s="524"/>
      <c r="FB2" s="524"/>
      <c r="FC2" s="524"/>
      <c r="FD2" s="524"/>
      <c r="FE2" s="524"/>
    </row>
    <row r="3" spans="1:161" ht="3" customHeight="1"/>
    <row r="4" spans="1:161" s="103" customFormat="1" ht="11.25"/>
    <row r="6" spans="1:161" s="72" customFormat="1" ht="15">
      <c r="FE6" s="77"/>
    </row>
    <row r="8" spans="1:161" s="76" customFormat="1" ht="70.5" customHeight="1">
      <c r="A8" s="522" t="s">
        <v>634</v>
      </c>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3"/>
      <c r="BZ8" s="523"/>
      <c r="CA8" s="523"/>
      <c r="CB8" s="523"/>
      <c r="CC8" s="523"/>
      <c r="CD8" s="523"/>
      <c r="CE8" s="523"/>
      <c r="CF8" s="523"/>
      <c r="CG8" s="523"/>
      <c r="CH8" s="523"/>
      <c r="CI8" s="523"/>
      <c r="CJ8" s="523"/>
      <c r="CK8" s="523"/>
      <c r="CL8" s="523"/>
      <c r="CM8" s="523"/>
      <c r="CN8" s="523"/>
      <c r="CO8" s="523"/>
      <c r="CP8" s="523"/>
      <c r="CQ8" s="523"/>
      <c r="CR8" s="523"/>
      <c r="CS8" s="523"/>
      <c r="CT8" s="523"/>
      <c r="CU8" s="523"/>
      <c r="CV8" s="523"/>
      <c r="CW8" s="523"/>
      <c r="CX8" s="523"/>
      <c r="CY8" s="523"/>
      <c r="CZ8" s="523"/>
      <c r="DA8" s="523"/>
      <c r="DB8" s="523"/>
      <c r="DC8" s="523"/>
      <c r="DD8" s="523"/>
      <c r="DE8" s="523"/>
      <c r="DF8" s="523"/>
      <c r="DG8" s="523"/>
      <c r="DH8" s="523"/>
      <c r="DI8" s="523"/>
      <c r="DJ8" s="523"/>
      <c r="DK8" s="523"/>
      <c r="DL8" s="523"/>
      <c r="DM8" s="523"/>
      <c r="DN8" s="523"/>
      <c r="DO8" s="523"/>
      <c r="DP8" s="523"/>
      <c r="DQ8" s="523"/>
      <c r="DR8" s="523"/>
      <c r="DS8" s="523"/>
      <c r="DT8" s="523"/>
      <c r="DU8" s="523"/>
      <c r="DV8" s="523"/>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3"/>
      <c r="FD8" s="523"/>
      <c r="FE8" s="523"/>
    </row>
    <row r="10" spans="1:161" s="72" customFormat="1" ht="15">
      <c r="A10" s="521" t="s">
        <v>485</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21"/>
      <c r="DE10" s="521"/>
      <c r="DF10" s="521"/>
      <c r="DG10" s="521"/>
      <c r="DH10" s="521"/>
      <c r="DI10" s="521"/>
      <c r="DJ10" s="521"/>
      <c r="DK10" s="521"/>
      <c r="DL10" s="521"/>
      <c r="DM10" s="521"/>
      <c r="DN10" s="521"/>
      <c r="DO10" s="521"/>
      <c r="DP10" s="521"/>
      <c r="DQ10" s="521"/>
      <c r="DR10" s="521"/>
      <c r="DS10" s="521"/>
      <c r="DT10" s="521"/>
      <c r="DU10" s="521"/>
      <c r="DV10" s="521"/>
      <c r="DW10" s="521"/>
      <c r="DX10" s="521"/>
      <c r="DY10" s="521"/>
      <c r="DZ10" s="521"/>
      <c r="EA10" s="521"/>
      <c r="EB10" s="521"/>
      <c r="EC10" s="521"/>
      <c r="ED10" s="521"/>
      <c r="EE10" s="521"/>
      <c r="EF10" s="521"/>
      <c r="EG10" s="521"/>
      <c r="EH10" s="521"/>
      <c r="EI10" s="521"/>
      <c r="EJ10" s="521"/>
      <c r="EK10" s="521"/>
      <c r="EL10" s="521"/>
      <c r="EM10" s="521"/>
      <c r="EN10" s="521"/>
      <c r="EO10" s="521"/>
      <c r="EP10" s="521"/>
      <c r="EQ10" s="521"/>
      <c r="ER10" s="521"/>
      <c r="ES10" s="521"/>
      <c r="ET10" s="521"/>
      <c r="EU10" s="521"/>
      <c r="EV10" s="521"/>
      <c r="EW10" s="521"/>
      <c r="EX10" s="521"/>
      <c r="EY10" s="521"/>
      <c r="EZ10" s="521"/>
      <c r="FA10" s="521"/>
      <c r="FB10" s="521"/>
      <c r="FC10" s="521"/>
      <c r="FD10" s="521"/>
      <c r="FE10" s="521"/>
    </row>
    <row r="11" spans="1:161" ht="6" customHeight="1"/>
    <row r="12" spans="1:161" ht="9.75" customHeight="1"/>
    <row r="13" spans="1:161" s="72" customFormat="1" ht="15">
      <c r="A13" s="521" t="s">
        <v>483</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1"/>
      <c r="CT13" s="521"/>
      <c r="CU13" s="521"/>
      <c r="CV13" s="521"/>
      <c r="CW13" s="521"/>
      <c r="CX13" s="521"/>
      <c r="CY13" s="521"/>
      <c r="CZ13" s="521"/>
      <c r="DA13" s="521"/>
      <c r="DB13" s="521"/>
      <c r="DC13" s="521"/>
      <c r="DD13" s="521"/>
      <c r="DE13" s="521"/>
      <c r="DF13" s="521"/>
      <c r="DG13" s="521"/>
      <c r="DH13" s="521"/>
      <c r="DI13" s="521"/>
      <c r="DJ13" s="521"/>
      <c r="DK13" s="521"/>
      <c r="DL13" s="521"/>
      <c r="DM13" s="521"/>
      <c r="DN13" s="521"/>
      <c r="DO13" s="521"/>
      <c r="DP13" s="521"/>
      <c r="DQ13" s="521"/>
      <c r="DR13" s="521"/>
      <c r="DS13" s="521"/>
      <c r="DT13" s="521"/>
      <c r="DU13" s="521"/>
      <c r="DV13" s="521"/>
      <c r="DW13" s="521"/>
      <c r="DX13" s="521"/>
      <c r="DY13" s="521"/>
      <c r="DZ13" s="521"/>
      <c r="EA13" s="521"/>
      <c r="EB13" s="521"/>
      <c r="EC13" s="521"/>
      <c r="ED13" s="521"/>
      <c r="EE13" s="521"/>
      <c r="EF13" s="521"/>
      <c r="EG13" s="521"/>
      <c r="EH13" s="521"/>
      <c r="EI13" s="521"/>
      <c r="EJ13" s="521"/>
      <c r="EK13" s="521"/>
      <c r="EL13" s="521"/>
      <c r="EM13" s="521"/>
      <c r="EN13" s="521"/>
      <c r="EO13" s="521"/>
      <c r="EP13" s="521"/>
      <c r="EQ13" s="521"/>
      <c r="ER13" s="521"/>
      <c r="ES13" s="521"/>
      <c r="ET13" s="521"/>
      <c r="EU13" s="521"/>
      <c r="EV13" s="521"/>
      <c r="EW13" s="521"/>
      <c r="EX13" s="521"/>
      <c r="EY13" s="521"/>
      <c r="EZ13" s="521"/>
      <c r="FA13" s="521"/>
      <c r="FB13" s="521"/>
      <c r="FC13" s="521"/>
      <c r="FD13" s="521"/>
      <c r="FE13" s="521"/>
    </row>
    <row r="14" spans="1:161" s="72" customFormat="1" ht="10.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row>
    <row r="15" spans="1:161" s="72" customFormat="1" ht="15">
      <c r="A15" s="106" t="s">
        <v>484</v>
      </c>
      <c r="B15" s="106"/>
      <c r="C15" s="106"/>
      <c r="D15" s="106"/>
      <c r="E15" s="106"/>
      <c r="F15" s="106"/>
      <c r="G15" s="106"/>
      <c r="H15" s="106"/>
      <c r="I15" s="106"/>
      <c r="J15" s="106"/>
      <c r="K15" s="106"/>
      <c r="L15" s="106"/>
      <c r="M15" s="106"/>
      <c r="N15" s="106"/>
      <c r="O15" s="106"/>
      <c r="P15" s="106"/>
      <c r="Q15" s="106"/>
      <c r="R15" s="106"/>
      <c r="S15" s="106"/>
      <c r="T15" s="106"/>
      <c r="U15" s="106"/>
      <c r="V15" s="106"/>
      <c r="W15" s="106"/>
      <c r="X15" s="505" t="s">
        <v>543</v>
      </c>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c r="CV15" s="505"/>
      <c r="CW15" s="505"/>
      <c r="CX15" s="505"/>
      <c r="CY15" s="505"/>
      <c r="CZ15" s="505"/>
      <c r="DA15" s="505"/>
      <c r="DB15" s="505"/>
      <c r="DC15" s="505"/>
      <c r="DD15" s="505"/>
      <c r="DE15" s="505"/>
      <c r="DF15" s="505"/>
      <c r="DG15" s="505"/>
      <c r="DH15" s="505"/>
      <c r="DI15" s="505"/>
      <c r="DJ15" s="505"/>
      <c r="DK15" s="505"/>
      <c r="DL15" s="505"/>
      <c r="DM15" s="505"/>
      <c r="DN15" s="505"/>
      <c r="DO15" s="505"/>
      <c r="DP15" s="505"/>
      <c r="DQ15" s="505"/>
      <c r="DR15" s="505"/>
      <c r="DS15" s="505"/>
      <c r="DT15" s="505"/>
      <c r="DU15" s="505"/>
      <c r="DV15" s="505"/>
      <c r="DW15" s="505"/>
      <c r="DX15" s="505"/>
      <c r="DY15" s="505"/>
      <c r="DZ15" s="505"/>
      <c r="EA15" s="505"/>
      <c r="EB15" s="505"/>
      <c r="EC15" s="505"/>
      <c r="ED15" s="505"/>
      <c r="EE15" s="505"/>
      <c r="EF15" s="505"/>
      <c r="EG15" s="505"/>
      <c r="EH15" s="505"/>
      <c r="EI15" s="505"/>
      <c r="EJ15" s="505"/>
      <c r="EK15" s="505"/>
      <c r="EL15" s="505"/>
      <c r="EM15" s="505"/>
      <c r="EN15" s="505"/>
      <c r="EO15" s="505"/>
      <c r="EP15" s="505"/>
      <c r="EQ15" s="505"/>
      <c r="ER15" s="505"/>
      <c r="ES15" s="505"/>
      <c r="ET15" s="505"/>
      <c r="EU15" s="505"/>
      <c r="EV15" s="505"/>
      <c r="EW15" s="505"/>
      <c r="EX15" s="505"/>
      <c r="EY15" s="505"/>
      <c r="EZ15" s="505"/>
      <c r="FA15" s="505"/>
      <c r="FB15" s="505"/>
      <c r="FC15" s="505"/>
      <c r="FD15" s="505"/>
      <c r="FE15" s="505"/>
    </row>
    <row r="16" spans="1:161" s="72" customFormat="1" ht="15">
      <c r="A16" s="506" t="s">
        <v>524</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7" t="s">
        <v>550</v>
      </c>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07"/>
      <c r="CJ16" s="507"/>
      <c r="CK16" s="507"/>
      <c r="CL16" s="507"/>
      <c r="CM16" s="507"/>
      <c r="CN16" s="507"/>
      <c r="CO16" s="507"/>
      <c r="CP16" s="507"/>
      <c r="CQ16" s="507"/>
      <c r="CR16" s="507"/>
      <c r="CS16" s="507"/>
      <c r="CT16" s="507"/>
      <c r="CU16" s="507"/>
      <c r="CV16" s="507"/>
      <c r="CW16" s="507"/>
      <c r="CX16" s="507"/>
      <c r="CY16" s="507"/>
      <c r="CZ16" s="507"/>
      <c r="DA16" s="507"/>
      <c r="DB16" s="507"/>
      <c r="DC16" s="507"/>
      <c r="DD16" s="507"/>
      <c r="DE16" s="507"/>
      <c r="DF16" s="507"/>
      <c r="DG16" s="507"/>
      <c r="DH16" s="507"/>
      <c r="DI16" s="507"/>
      <c r="DJ16" s="507"/>
      <c r="DK16" s="507"/>
      <c r="DL16" s="507"/>
      <c r="DM16" s="507"/>
      <c r="DN16" s="507"/>
      <c r="DO16" s="507"/>
      <c r="DP16" s="507"/>
      <c r="DQ16" s="507"/>
      <c r="DR16" s="507"/>
      <c r="DS16" s="507"/>
      <c r="DT16" s="507"/>
      <c r="DU16" s="507"/>
      <c r="DV16" s="507"/>
      <c r="DW16" s="507"/>
      <c r="DX16" s="507"/>
      <c r="DY16" s="507"/>
      <c r="DZ16" s="507"/>
      <c r="EA16" s="507"/>
      <c r="EB16" s="507"/>
      <c r="EC16" s="507"/>
      <c r="ED16" s="507"/>
      <c r="EE16" s="507"/>
      <c r="EF16" s="507"/>
      <c r="EG16" s="507"/>
      <c r="EH16" s="507"/>
      <c r="EI16" s="507"/>
      <c r="EJ16" s="507"/>
      <c r="EK16" s="507"/>
      <c r="EL16" s="507"/>
      <c r="EM16" s="507"/>
      <c r="EN16" s="507"/>
      <c r="EO16" s="507"/>
      <c r="EP16" s="507"/>
      <c r="EQ16" s="507"/>
      <c r="ER16" s="507"/>
      <c r="ES16" s="507"/>
      <c r="ET16" s="507"/>
      <c r="EU16" s="507"/>
      <c r="EV16" s="507"/>
      <c r="EW16" s="507"/>
      <c r="EX16" s="507"/>
      <c r="EY16" s="507"/>
      <c r="EZ16" s="507"/>
      <c r="FA16" s="507"/>
      <c r="FB16" s="507"/>
      <c r="FC16" s="507"/>
      <c r="FD16" s="507"/>
      <c r="FE16" s="507"/>
    </row>
    <row r="17" spans="1:161" ht="10.5" customHeight="1"/>
    <row r="18" spans="1:161" s="104" customFormat="1" ht="13.5" customHeight="1">
      <c r="A18" s="508" t="s">
        <v>482</v>
      </c>
      <c r="B18" s="509"/>
      <c r="C18" s="509"/>
      <c r="D18" s="509"/>
      <c r="E18" s="509"/>
      <c r="F18" s="510"/>
      <c r="G18" s="508" t="s">
        <v>481</v>
      </c>
      <c r="H18" s="509"/>
      <c r="I18" s="509"/>
      <c r="J18" s="509"/>
      <c r="K18" s="509"/>
      <c r="L18" s="509"/>
      <c r="M18" s="509"/>
      <c r="N18" s="509"/>
      <c r="O18" s="509"/>
      <c r="P18" s="509"/>
      <c r="Q18" s="509"/>
      <c r="R18" s="509"/>
      <c r="S18" s="509"/>
      <c r="T18" s="509"/>
      <c r="U18" s="509"/>
      <c r="V18" s="509"/>
      <c r="W18" s="509"/>
      <c r="X18" s="510"/>
      <c r="Y18" s="508" t="s">
        <v>480</v>
      </c>
      <c r="Z18" s="509"/>
      <c r="AA18" s="509"/>
      <c r="AB18" s="509"/>
      <c r="AC18" s="509"/>
      <c r="AD18" s="509"/>
      <c r="AE18" s="509"/>
      <c r="AF18" s="509"/>
      <c r="AG18" s="509"/>
      <c r="AH18" s="509"/>
      <c r="AI18" s="509"/>
      <c r="AJ18" s="509"/>
      <c r="AK18" s="509"/>
      <c r="AL18" s="509"/>
      <c r="AM18" s="509"/>
      <c r="AN18" s="510"/>
      <c r="AO18" s="517" t="s">
        <v>479</v>
      </c>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9"/>
      <c r="DI18" s="508" t="s">
        <v>478</v>
      </c>
      <c r="DJ18" s="509"/>
      <c r="DK18" s="509"/>
      <c r="DL18" s="509"/>
      <c r="DM18" s="509"/>
      <c r="DN18" s="509"/>
      <c r="DO18" s="509"/>
      <c r="DP18" s="509"/>
      <c r="DQ18" s="509"/>
      <c r="DR18" s="509"/>
      <c r="DS18" s="509"/>
      <c r="DT18" s="509"/>
      <c r="DU18" s="509"/>
      <c r="DV18" s="509"/>
      <c r="DW18" s="509"/>
      <c r="DX18" s="510"/>
      <c r="DY18" s="508" t="s">
        <v>477</v>
      </c>
      <c r="DZ18" s="509"/>
      <c r="EA18" s="509"/>
      <c r="EB18" s="509"/>
      <c r="EC18" s="509"/>
      <c r="ED18" s="509"/>
      <c r="EE18" s="509"/>
      <c r="EF18" s="509"/>
      <c r="EG18" s="509"/>
      <c r="EH18" s="509"/>
      <c r="EI18" s="509"/>
      <c r="EJ18" s="509"/>
      <c r="EK18" s="509"/>
      <c r="EL18" s="509"/>
      <c r="EM18" s="509"/>
      <c r="EN18" s="510"/>
      <c r="EO18" s="508" t="s">
        <v>476</v>
      </c>
      <c r="EP18" s="509"/>
      <c r="EQ18" s="509"/>
      <c r="ER18" s="509"/>
      <c r="ES18" s="509"/>
      <c r="ET18" s="509"/>
      <c r="EU18" s="509"/>
      <c r="EV18" s="509"/>
      <c r="EW18" s="509"/>
      <c r="EX18" s="509"/>
      <c r="EY18" s="509"/>
      <c r="EZ18" s="509"/>
      <c r="FA18" s="509"/>
      <c r="FB18" s="509"/>
      <c r="FC18" s="509"/>
      <c r="FD18" s="509"/>
      <c r="FE18" s="510"/>
    </row>
    <row r="19" spans="1:161" s="104" customFormat="1" ht="13.5" customHeight="1">
      <c r="A19" s="511"/>
      <c r="B19" s="512"/>
      <c r="C19" s="512"/>
      <c r="D19" s="512"/>
      <c r="E19" s="512"/>
      <c r="F19" s="513"/>
      <c r="G19" s="511"/>
      <c r="H19" s="512"/>
      <c r="I19" s="512"/>
      <c r="J19" s="512"/>
      <c r="K19" s="512"/>
      <c r="L19" s="512"/>
      <c r="M19" s="512"/>
      <c r="N19" s="512"/>
      <c r="O19" s="512"/>
      <c r="P19" s="512"/>
      <c r="Q19" s="512"/>
      <c r="R19" s="512"/>
      <c r="S19" s="512"/>
      <c r="T19" s="512"/>
      <c r="U19" s="512"/>
      <c r="V19" s="512"/>
      <c r="W19" s="512"/>
      <c r="X19" s="513"/>
      <c r="Y19" s="511"/>
      <c r="Z19" s="512"/>
      <c r="AA19" s="512"/>
      <c r="AB19" s="512"/>
      <c r="AC19" s="512"/>
      <c r="AD19" s="512"/>
      <c r="AE19" s="512"/>
      <c r="AF19" s="512"/>
      <c r="AG19" s="512"/>
      <c r="AH19" s="512"/>
      <c r="AI19" s="512"/>
      <c r="AJ19" s="512"/>
      <c r="AK19" s="512"/>
      <c r="AL19" s="512"/>
      <c r="AM19" s="512"/>
      <c r="AN19" s="513"/>
      <c r="AO19" s="508" t="s">
        <v>475</v>
      </c>
      <c r="AP19" s="509"/>
      <c r="AQ19" s="509"/>
      <c r="AR19" s="509"/>
      <c r="AS19" s="509"/>
      <c r="AT19" s="509"/>
      <c r="AU19" s="509"/>
      <c r="AV19" s="509"/>
      <c r="AW19" s="509"/>
      <c r="AX19" s="509"/>
      <c r="AY19" s="509"/>
      <c r="AZ19" s="509"/>
      <c r="BA19" s="509"/>
      <c r="BB19" s="509"/>
      <c r="BC19" s="509"/>
      <c r="BD19" s="509"/>
      <c r="BE19" s="510"/>
      <c r="BF19" s="517" t="s">
        <v>55</v>
      </c>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9"/>
      <c r="DI19" s="511"/>
      <c r="DJ19" s="512"/>
      <c r="DK19" s="512"/>
      <c r="DL19" s="512"/>
      <c r="DM19" s="512"/>
      <c r="DN19" s="512"/>
      <c r="DO19" s="512"/>
      <c r="DP19" s="512"/>
      <c r="DQ19" s="512"/>
      <c r="DR19" s="512"/>
      <c r="DS19" s="512"/>
      <c r="DT19" s="512"/>
      <c r="DU19" s="512"/>
      <c r="DV19" s="512"/>
      <c r="DW19" s="512"/>
      <c r="DX19" s="513"/>
      <c r="DY19" s="511"/>
      <c r="DZ19" s="512"/>
      <c r="EA19" s="512"/>
      <c r="EB19" s="512"/>
      <c r="EC19" s="512"/>
      <c r="ED19" s="512"/>
      <c r="EE19" s="512"/>
      <c r="EF19" s="512"/>
      <c r="EG19" s="512"/>
      <c r="EH19" s="512"/>
      <c r="EI19" s="512"/>
      <c r="EJ19" s="512"/>
      <c r="EK19" s="512"/>
      <c r="EL19" s="512"/>
      <c r="EM19" s="512"/>
      <c r="EN19" s="513"/>
      <c r="EO19" s="511"/>
      <c r="EP19" s="512"/>
      <c r="EQ19" s="512"/>
      <c r="ER19" s="512"/>
      <c r="ES19" s="512"/>
      <c r="ET19" s="512"/>
      <c r="EU19" s="512"/>
      <c r="EV19" s="512"/>
      <c r="EW19" s="512"/>
      <c r="EX19" s="512"/>
      <c r="EY19" s="512"/>
      <c r="EZ19" s="512"/>
      <c r="FA19" s="512"/>
      <c r="FB19" s="512"/>
      <c r="FC19" s="512"/>
      <c r="FD19" s="512"/>
      <c r="FE19" s="513"/>
    </row>
    <row r="20" spans="1:161" s="104" customFormat="1" ht="39.75" customHeight="1">
      <c r="A20" s="514"/>
      <c r="B20" s="515"/>
      <c r="C20" s="515"/>
      <c r="D20" s="515"/>
      <c r="E20" s="515"/>
      <c r="F20" s="516"/>
      <c r="G20" s="514"/>
      <c r="H20" s="515"/>
      <c r="I20" s="515"/>
      <c r="J20" s="515"/>
      <c r="K20" s="515"/>
      <c r="L20" s="515"/>
      <c r="M20" s="515"/>
      <c r="N20" s="515"/>
      <c r="O20" s="515"/>
      <c r="P20" s="515"/>
      <c r="Q20" s="515"/>
      <c r="R20" s="515"/>
      <c r="S20" s="515"/>
      <c r="T20" s="515"/>
      <c r="U20" s="515"/>
      <c r="V20" s="515"/>
      <c r="W20" s="515"/>
      <c r="X20" s="516"/>
      <c r="Y20" s="514"/>
      <c r="Z20" s="515"/>
      <c r="AA20" s="515"/>
      <c r="AB20" s="515"/>
      <c r="AC20" s="515"/>
      <c r="AD20" s="515"/>
      <c r="AE20" s="515"/>
      <c r="AF20" s="515"/>
      <c r="AG20" s="515"/>
      <c r="AH20" s="515"/>
      <c r="AI20" s="515"/>
      <c r="AJ20" s="515"/>
      <c r="AK20" s="515"/>
      <c r="AL20" s="515"/>
      <c r="AM20" s="515"/>
      <c r="AN20" s="516"/>
      <c r="AO20" s="514"/>
      <c r="AP20" s="515"/>
      <c r="AQ20" s="515"/>
      <c r="AR20" s="515"/>
      <c r="AS20" s="515"/>
      <c r="AT20" s="515"/>
      <c r="AU20" s="515"/>
      <c r="AV20" s="515"/>
      <c r="AW20" s="515"/>
      <c r="AX20" s="515"/>
      <c r="AY20" s="515"/>
      <c r="AZ20" s="515"/>
      <c r="BA20" s="515"/>
      <c r="BB20" s="515"/>
      <c r="BC20" s="515"/>
      <c r="BD20" s="515"/>
      <c r="BE20" s="516"/>
      <c r="BF20" s="520" t="s">
        <v>474</v>
      </c>
      <c r="BG20" s="520"/>
      <c r="BH20" s="520"/>
      <c r="BI20" s="520"/>
      <c r="BJ20" s="520"/>
      <c r="BK20" s="520"/>
      <c r="BL20" s="520"/>
      <c r="BM20" s="520"/>
      <c r="BN20" s="520"/>
      <c r="BO20" s="520"/>
      <c r="BP20" s="520"/>
      <c r="BQ20" s="520"/>
      <c r="BR20" s="520"/>
      <c r="BS20" s="520"/>
      <c r="BT20" s="520"/>
      <c r="BU20" s="520"/>
      <c r="BV20" s="520"/>
      <c r="BW20" s="520"/>
      <c r="BX20" s="520" t="s">
        <v>473</v>
      </c>
      <c r="BY20" s="520"/>
      <c r="BZ20" s="520"/>
      <c r="CA20" s="520"/>
      <c r="CB20" s="520"/>
      <c r="CC20" s="520"/>
      <c r="CD20" s="520"/>
      <c r="CE20" s="520"/>
      <c r="CF20" s="520"/>
      <c r="CG20" s="520"/>
      <c r="CH20" s="520"/>
      <c r="CI20" s="520"/>
      <c r="CJ20" s="520"/>
      <c r="CK20" s="520"/>
      <c r="CL20" s="520"/>
      <c r="CM20" s="520"/>
      <c r="CN20" s="520"/>
      <c r="CO20" s="520"/>
      <c r="CP20" s="520"/>
      <c r="CQ20" s="520" t="s">
        <v>472</v>
      </c>
      <c r="CR20" s="520"/>
      <c r="CS20" s="520"/>
      <c r="CT20" s="520"/>
      <c r="CU20" s="520"/>
      <c r="CV20" s="520"/>
      <c r="CW20" s="520"/>
      <c r="CX20" s="520"/>
      <c r="CY20" s="520"/>
      <c r="CZ20" s="520"/>
      <c r="DA20" s="520"/>
      <c r="DB20" s="520"/>
      <c r="DC20" s="520"/>
      <c r="DD20" s="520"/>
      <c r="DE20" s="520"/>
      <c r="DF20" s="520"/>
      <c r="DG20" s="520"/>
      <c r="DH20" s="520"/>
      <c r="DI20" s="514"/>
      <c r="DJ20" s="515"/>
      <c r="DK20" s="515"/>
      <c r="DL20" s="515"/>
      <c r="DM20" s="515"/>
      <c r="DN20" s="515"/>
      <c r="DO20" s="515"/>
      <c r="DP20" s="515"/>
      <c r="DQ20" s="515"/>
      <c r="DR20" s="515"/>
      <c r="DS20" s="515"/>
      <c r="DT20" s="515"/>
      <c r="DU20" s="515"/>
      <c r="DV20" s="515"/>
      <c r="DW20" s="515"/>
      <c r="DX20" s="516"/>
      <c r="DY20" s="514"/>
      <c r="DZ20" s="515"/>
      <c r="EA20" s="515"/>
      <c r="EB20" s="515"/>
      <c r="EC20" s="515"/>
      <c r="ED20" s="515"/>
      <c r="EE20" s="515"/>
      <c r="EF20" s="515"/>
      <c r="EG20" s="515"/>
      <c r="EH20" s="515"/>
      <c r="EI20" s="515"/>
      <c r="EJ20" s="515"/>
      <c r="EK20" s="515"/>
      <c r="EL20" s="515"/>
      <c r="EM20" s="515"/>
      <c r="EN20" s="516"/>
      <c r="EO20" s="514"/>
      <c r="EP20" s="515"/>
      <c r="EQ20" s="515"/>
      <c r="ER20" s="515"/>
      <c r="ES20" s="515"/>
      <c r="ET20" s="515"/>
      <c r="EU20" s="515"/>
      <c r="EV20" s="515"/>
      <c r="EW20" s="515"/>
      <c r="EX20" s="515"/>
      <c r="EY20" s="515"/>
      <c r="EZ20" s="515"/>
      <c r="FA20" s="515"/>
      <c r="FB20" s="515"/>
      <c r="FC20" s="515"/>
      <c r="FD20" s="515"/>
      <c r="FE20" s="516"/>
    </row>
    <row r="21" spans="1:161" s="70" customFormat="1">
      <c r="A21" s="504">
        <v>1</v>
      </c>
      <c r="B21" s="504"/>
      <c r="C21" s="504"/>
      <c r="D21" s="504"/>
      <c r="E21" s="504"/>
      <c r="F21" s="504"/>
      <c r="G21" s="504">
        <v>2</v>
      </c>
      <c r="H21" s="504"/>
      <c r="I21" s="504"/>
      <c r="J21" s="504"/>
      <c r="K21" s="504"/>
      <c r="L21" s="504"/>
      <c r="M21" s="504"/>
      <c r="N21" s="504"/>
      <c r="O21" s="504"/>
      <c r="P21" s="504"/>
      <c r="Q21" s="504"/>
      <c r="R21" s="504"/>
      <c r="S21" s="504"/>
      <c r="T21" s="504"/>
      <c r="U21" s="504"/>
      <c r="V21" s="504"/>
      <c r="W21" s="504"/>
      <c r="X21" s="504"/>
      <c r="Y21" s="504">
        <v>3</v>
      </c>
      <c r="Z21" s="504"/>
      <c r="AA21" s="504"/>
      <c r="AB21" s="504"/>
      <c r="AC21" s="504"/>
      <c r="AD21" s="504"/>
      <c r="AE21" s="504"/>
      <c r="AF21" s="504"/>
      <c r="AG21" s="504"/>
      <c r="AH21" s="504"/>
      <c r="AI21" s="504"/>
      <c r="AJ21" s="504"/>
      <c r="AK21" s="504"/>
      <c r="AL21" s="504"/>
      <c r="AM21" s="504"/>
      <c r="AN21" s="504"/>
      <c r="AO21" s="504">
        <v>4</v>
      </c>
      <c r="AP21" s="504"/>
      <c r="AQ21" s="504"/>
      <c r="AR21" s="504"/>
      <c r="AS21" s="504"/>
      <c r="AT21" s="504"/>
      <c r="AU21" s="504"/>
      <c r="AV21" s="504"/>
      <c r="AW21" s="504"/>
      <c r="AX21" s="504"/>
      <c r="AY21" s="504"/>
      <c r="AZ21" s="504"/>
      <c r="BA21" s="504"/>
      <c r="BB21" s="504"/>
      <c r="BC21" s="504"/>
      <c r="BD21" s="504"/>
      <c r="BE21" s="504"/>
      <c r="BF21" s="504">
        <v>5</v>
      </c>
      <c r="BG21" s="504"/>
      <c r="BH21" s="504"/>
      <c r="BI21" s="504"/>
      <c r="BJ21" s="504"/>
      <c r="BK21" s="504"/>
      <c r="BL21" s="504"/>
      <c r="BM21" s="504"/>
      <c r="BN21" s="504"/>
      <c r="BO21" s="504"/>
      <c r="BP21" s="504"/>
      <c r="BQ21" s="504"/>
      <c r="BR21" s="504"/>
      <c r="BS21" s="504"/>
      <c r="BT21" s="504"/>
      <c r="BU21" s="504"/>
      <c r="BV21" s="504"/>
      <c r="BW21" s="504"/>
      <c r="BX21" s="504">
        <v>6</v>
      </c>
      <c r="BY21" s="504"/>
      <c r="BZ21" s="504"/>
      <c r="CA21" s="504"/>
      <c r="CB21" s="504"/>
      <c r="CC21" s="504"/>
      <c r="CD21" s="504"/>
      <c r="CE21" s="504"/>
      <c r="CF21" s="504"/>
      <c r="CG21" s="504"/>
      <c r="CH21" s="504"/>
      <c r="CI21" s="504"/>
      <c r="CJ21" s="504"/>
      <c r="CK21" s="504"/>
      <c r="CL21" s="504"/>
      <c r="CM21" s="504"/>
      <c r="CN21" s="504"/>
      <c r="CO21" s="504"/>
      <c r="CP21" s="504"/>
      <c r="CQ21" s="504">
        <v>7</v>
      </c>
      <c r="CR21" s="504"/>
      <c r="CS21" s="504"/>
      <c r="CT21" s="504"/>
      <c r="CU21" s="504"/>
      <c r="CV21" s="504"/>
      <c r="CW21" s="504"/>
      <c r="CX21" s="504"/>
      <c r="CY21" s="504"/>
      <c r="CZ21" s="504"/>
      <c r="DA21" s="504"/>
      <c r="DB21" s="504"/>
      <c r="DC21" s="504"/>
      <c r="DD21" s="504"/>
      <c r="DE21" s="504"/>
      <c r="DF21" s="504"/>
      <c r="DG21" s="504"/>
      <c r="DH21" s="504"/>
      <c r="DI21" s="504">
        <v>8</v>
      </c>
      <c r="DJ21" s="504"/>
      <c r="DK21" s="504"/>
      <c r="DL21" s="504"/>
      <c r="DM21" s="504"/>
      <c r="DN21" s="504"/>
      <c r="DO21" s="504"/>
      <c r="DP21" s="504"/>
      <c r="DQ21" s="504"/>
      <c r="DR21" s="504"/>
      <c r="DS21" s="504"/>
      <c r="DT21" s="504"/>
      <c r="DU21" s="504"/>
      <c r="DV21" s="504"/>
      <c r="DW21" s="504"/>
      <c r="DX21" s="504"/>
      <c r="DY21" s="504">
        <v>9</v>
      </c>
      <c r="DZ21" s="504"/>
      <c r="EA21" s="504"/>
      <c r="EB21" s="504"/>
      <c r="EC21" s="504"/>
      <c r="ED21" s="504"/>
      <c r="EE21" s="504"/>
      <c r="EF21" s="504"/>
      <c r="EG21" s="504"/>
      <c r="EH21" s="504"/>
      <c r="EI21" s="504"/>
      <c r="EJ21" s="504"/>
      <c r="EK21" s="504"/>
      <c r="EL21" s="504"/>
      <c r="EM21" s="504"/>
      <c r="EN21" s="504"/>
      <c r="EO21" s="504">
        <v>10</v>
      </c>
      <c r="EP21" s="504"/>
      <c r="EQ21" s="504"/>
      <c r="ER21" s="504"/>
      <c r="ES21" s="504"/>
      <c r="ET21" s="504"/>
      <c r="EU21" s="504"/>
      <c r="EV21" s="504"/>
      <c r="EW21" s="504"/>
      <c r="EX21" s="504"/>
      <c r="EY21" s="504"/>
      <c r="EZ21" s="504"/>
      <c r="FA21" s="504"/>
      <c r="FB21" s="504"/>
      <c r="FC21" s="504"/>
      <c r="FD21" s="504"/>
      <c r="FE21" s="504"/>
    </row>
    <row r="22" spans="1:161" s="69" customFormat="1" ht="47.25" customHeight="1">
      <c r="A22" s="499" t="s">
        <v>11</v>
      </c>
      <c r="B22" s="499"/>
      <c r="C22" s="499"/>
      <c r="D22" s="499"/>
      <c r="E22" s="499"/>
      <c r="F22" s="499"/>
      <c r="G22" s="500" t="s">
        <v>544</v>
      </c>
      <c r="H22" s="500"/>
      <c r="I22" s="500"/>
      <c r="J22" s="500"/>
      <c r="K22" s="500"/>
      <c r="L22" s="500"/>
      <c r="M22" s="500"/>
      <c r="N22" s="500"/>
      <c r="O22" s="500"/>
      <c r="P22" s="500"/>
      <c r="Q22" s="500"/>
      <c r="R22" s="500"/>
      <c r="S22" s="500"/>
      <c r="T22" s="500"/>
      <c r="U22" s="500"/>
      <c r="V22" s="500"/>
      <c r="W22" s="500"/>
      <c r="X22" s="500"/>
      <c r="Y22" s="493">
        <v>1</v>
      </c>
      <c r="Z22" s="493"/>
      <c r="AA22" s="493"/>
      <c r="AB22" s="493"/>
      <c r="AC22" s="493"/>
      <c r="AD22" s="493"/>
      <c r="AE22" s="493"/>
      <c r="AF22" s="493"/>
      <c r="AG22" s="493"/>
      <c r="AH22" s="493"/>
      <c r="AI22" s="493"/>
      <c r="AJ22" s="493"/>
      <c r="AK22" s="493"/>
      <c r="AL22" s="493"/>
      <c r="AM22" s="493"/>
      <c r="AN22" s="493"/>
      <c r="AO22" s="493">
        <f>SUM(BF22:DH22)</f>
        <v>34814.629999999997</v>
      </c>
      <c r="AP22" s="493"/>
      <c r="AQ22" s="493"/>
      <c r="AR22" s="493"/>
      <c r="AS22" s="493"/>
      <c r="AT22" s="493"/>
      <c r="AU22" s="493"/>
      <c r="AV22" s="493"/>
      <c r="AW22" s="493"/>
      <c r="AX22" s="493"/>
      <c r="AY22" s="493"/>
      <c r="AZ22" s="493"/>
      <c r="BA22" s="493"/>
      <c r="BB22" s="493"/>
      <c r="BC22" s="493"/>
      <c r="BD22" s="493"/>
      <c r="BE22" s="493"/>
      <c r="BF22" s="493">
        <v>20064.509999999998</v>
      </c>
      <c r="BG22" s="493"/>
      <c r="BH22" s="493"/>
      <c r="BI22" s="493"/>
      <c r="BJ22" s="493"/>
      <c r="BK22" s="493"/>
      <c r="BL22" s="493"/>
      <c r="BM22" s="493"/>
      <c r="BN22" s="493"/>
      <c r="BO22" s="493"/>
      <c r="BP22" s="493"/>
      <c r="BQ22" s="493"/>
      <c r="BR22" s="493"/>
      <c r="BS22" s="493"/>
      <c r="BT22" s="493"/>
      <c r="BU22" s="493"/>
      <c r="BV22" s="493"/>
      <c r="BW22" s="493"/>
      <c r="BX22" s="493">
        <v>100</v>
      </c>
      <c r="BY22" s="493"/>
      <c r="BZ22" s="493"/>
      <c r="CA22" s="493"/>
      <c r="CB22" s="493"/>
      <c r="CC22" s="493"/>
      <c r="CD22" s="493"/>
      <c r="CE22" s="493"/>
      <c r="CF22" s="493"/>
      <c r="CG22" s="493"/>
      <c r="CH22" s="493"/>
      <c r="CI22" s="493"/>
      <c r="CJ22" s="493"/>
      <c r="CK22" s="493"/>
      <c r="CL22" s="493"/>
      <c r="CM22" s="493"/>
      <c r="CN22" s="493"/>
      <c r="CO22" s="493"/>
      <c r="CP22" s="493"/>
      <c r="CQ22" s="493">
        <v>14650.12</v>
      </c>
      <c r="CR22" s="493"/>
      <c r="CS22" s="493"/>
      <c r="CT22" s="493"/>
      <c r="CU22" s="493"/>
      <c r="CV22" s="493"/>
      <c r="CW22" s="493"/>
      <c r="CX22" s="493"/>
      <c r="CY22" s="493"/>
      <c r="CZ22" s="493"/>
      <c r="DA22" s="493"/>
      <c r="DB22" s="493"/>
      <c r="DC22" s="493"/>
      <c r="DD22" s="493"/>
      <c r="DE22" s="493"/>
      <c r="DF22" s="493"/>
      <c r="DG22" s="493"/>
      <c r="DH22" s="493"/>
      <c r="DI22" s="493">
        <v>1</v>
      </c>
      <c r="DJ22" s="493"/>
      <c r="DK22" s="493"/>
      <c r="DL22" s="493"/>
      <c r="DM22" s="493"/>
      <c r="DN22" s="493"/>
      <c r="DO22" s="493"/>
      <c r="DP22" s="493"/>
      <c r="DQ22" s="493"/>
      <c r="DR22" s="493"/>
      <c r="DS22" s="493"/>
      <c r="DT22" s="493"/>
      <c r="DU22" s="493"/>
      <c r="DV22" s="493"/>
      <c r="DW22" s="493"/>
      <c r="DX22" s="493"/>
      <c r="DY22" s="493">
        <v>1.1499999999999999</v>
      </c>
      <c r="DZ22" s="493"/>
      <c r="EA22" s="493"/>
      <c r="EB22" s="493"/>
      <c r="EC22" s="493"/>
      <c r="ED22" s="493"/>
      <c r="EE22" s="493"/>
      <c r="EF22" s="493"/>
      <c r="EG22" s="493"/>
      <c r="EH22" s="493"/>
      <c r="EI22" s="493"/>
      <c r="EJ22" s="493"/>
      <c r="EK22" s="493"/>
      <c r="EL22" s="493"/>
      <c r="EM22" s="493"/>
      <c r="EN22" s="493"/>
      <c r="EO22" s="495">
        <v>480441.81</v>
      </c>
      <c r="EP22" s="495"/>
      <c r="EQ22" s="495"/>
      <c r="ER22" s="495"/>
      <c r="ES22" s="495"/>
      <c r="ET22" s="495"/>
      <c r="EU22" s="495"/>
      <c r="EV22" s="495"/>
      <c r="EW22" s="495"/>
      <c r="EX22" s="495"/>
      <c r="EY22" s="495"/>
      <c r="EZ22" s="495"/>
      <c r="FA22" s="495"/>
      <c r="FB22" s="495"/>
      <c r="FC22" s="495"/>
      <c r="FD22" s="495"/>
      <c r="FE22" s="495"/>
    </row>
    <row r="23" spans="1:161" s="69" customFormat="1" ht="32.25" customHeight="1">
      <c r="A23" s="499" t="s">
        <v>12</v>
      </c>
      <c r="B23" s="499"/>
      <c r="C23" s="499"/>
      <c r="D23" s="499"/>
      <c r="E23" s="499"/>
      <c r="F23" s="499"/>
      <c r="G23" s="500" t="s">
        <v>545</v>
      </c>
      <c r="H23" s="500"/>
      <c r="I23" s="500"/>
      <c r="J23" s="500"/>
      <c r="K23" s="500"/>
      <c r="L23" s="500"/>
      <c r="M23" s="500"/>
      <c r="N23" s="500"/>
      <c r="O23" s="500"/>
      <c r="P23" s="500"/>
      <c r="Q23" s="500"/>
      <c r="R23" s="500"/>
      <c r="S23" s="500"/>
      <c r="T23" s="500"/>
      <c r="U23" s="500"/>
      <c r="V23" s="500"/>
      <c r="W23" s="500"/>
      <c r="X23" s="500"/>
      <c r="Y23" s="493">
        <v>1.4</v>
      </c>
      <c r="Z23" s="493"/>
      <c r="AA23" s="493"/>
      <c r="AB23" s="493"/>
      <c r="AC23" s="493"/>
      <c r="AD23" s="493"/>
      <c r="AE23" s="493"/>
      <c r="AF23" s="493"/>
      <c r="AG23" s="493"/>
      <c r="AH23" s="493"/>
      <c r="AI23" s="493"/>
      <c r="AJ23" s="493"/>
      <c r="AK23" s="493"/>
      <c r="AL23" s="493"/>
      <c r="AM23" s="493"/>
      <c r="AN23" s="493"/>
      <c r="AO23" s="493">
        <f>SUM(BF23:DH23)</f>
        <v>28329</v>
      </c>
      <c r="AP23" s="493"/>
      <c r="AQ23" s="493"/>
      <c r="AR23" s="493"/>
      <c r="AS23" s="493"/>
      <c r="AT23" s="493"/>
      <c r="AU23" s="493"/>
      <c r="AV23" s="493"/>
      <c r="AW23" s="493"/>
      <c r="AX23" s="493"/>
      <c r="AY23" s="493"/>
      <c r="AZ23" s="493"/>
      <c r="BA23" s="493"/>
      <c r="BB23" s="493"/>
      <c r="BC23" s="493"/>
      <c r="BD23" s="493"/>
      <c r="BE23" s="493"/>
      <c r="BF23" s="493">
        <v>15038.94</v>
      </c>
      <c r="BG23" s="493"/>
      <c r="BH23" s="493"/>
      <c r="BI23" s="493"/>
      <c r="BJ23" s="493"/>
      <c r="BK23" s="493"/>
      <c r="BL23" s="493"/>
      <c r="BM23" s="493"/>
      <c r="BN23" s="493"/>
      <c r="BO23" s="493"/>
      <c r="BP23" s="493"/>
      <c r="BQ23" s="493"/>
      <c r="BR23" s="493"/>
      <c r="BS23" s="493"/>
      <c r="BT23" s="493"/>
      <c r="BU23" s="493"/>
      <c r="BV23" s="493"/>
      <c r="BW23" s="493"/>
      <c r="BX23" s="493">
        <v>100</v>
      </c>
      <c r="BY23" s="493"/>
      <c r="BZ23" s="493"/>
      <c r="CA23" s="493"/>
      <c r="CB23" s="493"/>
      <c r="CC23" s="493"/>
      <c r="CD23" s="493"/>
      <c r="CE23" s="493"/>
      <c r="CF23" s="493"/>
      <c r="CG23" s="493"/>
      <c r="CH23" s="493"/>
      <c r="CI23" s="493"/>
      <c r="CJ23" s="493"/>
      <c r="CK23" s="493"/>
      <c r="CL23" s="493"/>
      <c r="CM23" s="493"/>
      <c r="CN23" s="493"/>
      <c r="CO23" s="493"/>
      <c r="CP23" s="493"/>
      <c r="CQ23" s="493">
        <v>13190.06</v>
      </c>
      <c r="CR23" s="493"/>
      <c r="CS23" s="493"/>
      <c r="CT23" s="493"/>
      <c r="CU23" s="493"/>
      <c r="CV23" s="493"/>
      <c r="CW23" s="493"/>
      <c r="CX23" s="493"/>
      <c r="CY23" s="493"/>
      <c r="CZ23" s="493"/>
      <c r="DA23" s="493"/>
      <c r="DB23" s="493"/>
      <c r="DC23" s="493"/>
      <c r="DD23" s="493"/>
      <c r="DE23" s="493"/>
      <c r="DF23" s="493"/>
      <c r="DG23" s="493"/>
      <c r="DH23" s="493"/>
      <c r="DI23" s="493">
        <v>1</v>
      </c>
      <c r="DJ23" s="493"/>
      <c r="DK23" s="493"/>
      <c r="DL23" s="493"/>
      <c r="DM23" s="493"/>
      <c r="DN23" s="493"/>
      <c r="DO23" s="493"/>
      <c r="DP23" s="493"/>
      <c r="DQ23" s="493"/>
      <c r="DR23" s="493"/>
      <c r="DS23" s="493"/>
      <c r="DT23" s="493"/>
      <c r="DU23" s="493"/>
      <c r="DV23" s="493"/>
      <c r="DW23" s="493"/>
      <c r="DX23" s="493"/>
      <c r="DY23" s="493">
        <v>1.1499999999999999</v>
      </c>
      <c r="DZ23" s="493"/>
      <c r="EA23" s="493"/>
      <c r="EB23" s="493"/>
      <c r="EC23" s="493"/>
      <c r="ED23" s="493"/>
      <c r="EE23" s="493"/>
      <c r="EF23" s="493"/>
      <c r="EG23" s="493"/>
      <c r="EH23" s="493"/>
      <c r="EI23" s="493"/>
      <c r="EJ23" s="493"/>
      <c r="EK23" s="493"/>
      <c r="EL23" s="493"/>
      <c r="EM23" s="493"/>
      <c r="EN23" s="493"/>
      <c r="EO23" s="495">
        <v>547316.18999999994</v>
      </c>
      <c r="EP23" s="495"/>
      <c r="EQ23" s="495"/>
      <c r="ER23" s="495"/>
      <c r="ES23" s="495"/>
      <c r="ET23" s="495"/>
      <c r="EU23" s="495"/>
      <c r="EV23" s="495"/>
      <c r="EW23" s="495"/>
      <c r="EX23" s="495"/>
      <c r="EY23" s="495"/>
      <c r="EZ23" s="495"/>
      <c r="FA23" s="495"/>
      <c r="FB23" s="495"/>
      <c r="FC23" s="495"/>
      <c r="FD23" s="495"/>
      <c r="FE23" s="495"/>
    </row>
    <row r="24" spans="1:161" s="69" customFormat="1" ht="45.75" customHeight="1">
      <c r="A24" s="499" t="s">
        <v>13</v>
      </c>
      <c r="B24" s="499"/>
      <c r="C24" s="499"/>
      <c r="D24" s="499"/>
      <c r="E24" s="499"/>
      <c r="F24" s="499"/>
      <c r="G24" s="500" t="s">
        <v>546</v>
      </c>
      <c r="H24" s="500"/>
      <c r="I24" s="500"/>
      <c r="J24" s="500"/>
      <c r="K24" s="500"/>
      <c r="L24" s="500"/>
      <c r="M24" s="500"/>
      <c r="N24" s="500"/>
      <c r="O24" s="500"/>
      <c r="P24" s="500"/>
      <c r="Q24" s="500"/>
      <c r="R24" s="500"/>
      <c r="S24" s="500"/>
      <c r="T24" s="500"/>
      <c r="U24" s="500"/>
      <c r="V24" s="500"/>
      <c r="W24" s="500"/>
      <c r="X24" s="500"/>
      <c r="Y24" s="493">
        <v>1</v>
      </c>
      <c r="Z24" s="493"/>
      <c r="AA24" s="493"/>
      <c r="AB24" s="493"/>
      <c r="AC24" s="493"/>
      <c r="AD24" s="493"/>
      <c r="AE24" s="493"/>
      <c r="AF24" s="493"/>
      <c r="AG24" s="493"/>
      <c r="AH24" s="493"/>
      <c r="AI24" s="493"/>
      <c r="AJ24" s="493"/>
      <c r="AK24" s="493"/>
      <c r="AL24" s="493"/>
      <c r="AM24" s="493"/>
      <c r="AN24" s="493"/>
      <c r="AO24" s="493">
        <f t="shared" ref="AO24" si="0">SUM(BF24:DH24)</f>
        <v>22440</v>
      </c>
      <c r="AP24" s="493"/>
      <c r="AQ24" s="493"/>
      <c r="AR24" s="493"/>
      <c r="AS24" s="493"/>
      <c r="AT24" s="493"/>
      <c r="AU24" s="493"/>
      <c r="AV24" s="493"/>
      <c r="AW24" s="493"/>
      <c r="AX24" s="493"/>
      <c r="AY24" s="493"/>
      <c r="AZ24" s="493"/>
      <c r="BA24" s="493"/>
      <c r="BB24" s="493"/>
      <c r="BC24" s="493"/>
      <c r="BD24" s="493"/>
      <c r="BE24" s="493"/>
      <c r="BF24" s="493">
        <v>10564.5</v>
      </c>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v>11875.5</v>
      </c>
      <c r="CR24" s="493"/>
      <c r="CS24" s="493"/>
      <c r="CT24" s="493"/>
      <c r="CU24" s="493"/>
      <c r="CV24" s="493"/>
      <c r="CW24" s="493"/>
      <c r="CX24" s="493"/>
      <c r="CY24" s="493"/>
      <c r="CZ24" s="493"/>
      <c r="DA24" s="493"/>
      <c r="DB24" s="493"/>
      <c r="DC24" s="493"/>
      <c r="DD24" s="493"/>
      <c r="DE24" s="493"/>
      <c r="DF24" s="493"/>
      <c r="DG24" s="493"/>
      <c r="DH24" s="493"/>
      <c r="DI24" s="493">
        <v>1</v>
      </c>
      <c r="DJ24" s="493"/>
      <c r="DK24" s="493"/>
      <c r="DL24" s="493"/>
      <c r="DM24" s="493"/>
      <c r="DN24" s="493"/>
      <c r="DO24" s="493"/>
      <c r="DP24" s="493"/>
      <c r="DQ24" s="493"/>
      <c r="DR24" s="493"/>
      <c r="DS24" s="493"/>
      <c r="DT24" s="493"/>
      <c r="DU24" s="493"/>
      <c r="DV24" s="493"/>
      <c r="DW24" s="493"/>
      <c r="DX24" s="493"/>
      <c r="DY24" s="493">
        <v>1.1499999999999999</v>
      </c>
      <c r="DZ24" s="493"/>
      <c r="EA24" s="493"/>
      <c r="EB24" s="493"/>
      <c r="EC24" s="493"/>
      <c r="ED24" s="493"/>
      <c r="EE24" s="493"/>
      <c r="EF24" s="493"/>
      <c r="EG24" s="493"/>
      <c r="EH24" s="493"/>
      <c r="EI24" s="493"/>
      <c r="EJ24" s="493"/>
      <c r="EK24" s="493"/>
      <c r="EL24" s="493"/>
      <c r="EM24" s="493"/>
      <c r="EN24" s="493"/>
      <c r="EO24" s="495">
        <v>309672</v>
      </c>
      <c r="EP24" s="495"/>
      <c r="EQ24" s="495"/>
      <c r="ER24" s="495"/>
      <c r="ES24" s="495"/>
      <c r="ET24" s="495"/>
      <c r="EU24" s="495"/>
      <c r="EV24" s="495"/>
      <c r="EW24" s="495"/>
      <c r="EX24" s="495"/>
      <c r="EY24" s="495"/>
      <c r="EZ24" s="495"/>
      <c r="FA24" s="495"/>
      <c r="FB24" s="495"/>
      <c r="FC24" s="495"/>
      <c r="FD24" s="495"/>
      <c r="FE24" s="495"/>
    </row>
    <row r="25" spans="1:161" s="69" customFormat="1" ht="15" customHeight="1">
      <c r="A25" s="499"/>
      <c r="B25" s="499"/>
      <c r="C25" s="499"/>
      <c r="D25" s="499"/>
      <c r="E25" s="499"/>
      <c r="F25" s="499"/>
      <c r="G25" s="500"/>
      <c r="H25" s="500"/>
      <c r="I25" s="500"/>
      <c r="J25" s="500"/>
      <c r="K25" s="500"/>
      <c r="L25" s="500"/>
      <c r="M25" s="500"/>
      <c r="N25" s="500"/>
      <c r="O25" s="500"/>
      <c r="P25" s="500"/>
      <c r="Q25" s="500"/>
      <c r="R25" s="500"/>
      <c r="S25" s="500"/>
      <c r="T25" s="500"/>
      <c r="U25" s="500"/>
      <c r="V25" s="500"/>
      <c r="W25" s="500"/>
      <c r="X25" s="500"/>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3"/>
      <c r="CW25" s="493"/>
      <c r="CX25" s="493"/>
      <c r="CY25" s="493"/>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3"/>
      <c r="EA25" s="493"/>
      <c r="EB25" s="493"/>
      <c r="EC25" s="493"/>
      <c r="ED25" s="493"/>
      <c r="EE25" s="493"/>
      <c r="EF25" s="493"/>
      <c r="EG25" s="493"/>
      <c r="EH25" s="493"/>
      <c r="EI25" s="493"/>
      <c r="EJ25" s="493"/>
      <c r="EK25" s="493"/>
      <c r="EL25" s="493"/>
      <c r="EM25" s="493"/>
      <c r="EN25" s="493"/>
      <c r="EO25" s="495"/>
      <c r="EP25" s="495"/>
      <c r="EQ25" s="495"/>
      <c r="ER25" s="495"/>
      <c r="ES25" s="495"/>
      <c r="ET25" s="495"/>
      <c r="EU25" s="495"/>
      <c r="EV25" s="495"/>
      <c r="EW25" s="495"/>
      <c r="EX25" s="495"/>
      <c r="EY25" s="495"/>
      <c r="EZ25" s="495"/>
      <c r="FA25" s="495"/>
      <c r="FB25" s="495"/>
      <c r="FC25" s="495"/>
      <c r="FD25" s="495"/>
      <c r="FE25" s="495"/>
    </row>
    <row r="26" spans="1:161" s="69" customFormat="1" ht="15" customHeight="1">
      <c r="A26" s="499"/>
      <c r="B26" s="499"/>
      <c r="C26" s="499"/>
      <c r="D26" s="499"/>
      <c r="E26" s="499"/>
      <c r="F26" s="499"/>
      <c r="G26" s="500"/>
      <c r="H26" s="500"/>
      <c r="I26" s="500"/>
      <c r="J26" s="500"/>
      <c r="K26" s="500"/>
      <c r="L26" s="500"/>
      <c r="M26" s="500"/>
      <c r="N26" s="500"/>
      <c r="O26" s="500"/>
      <c r="P26" s="500"/>
      <c r="Q26" s="500"/>
      <c r="R26" s="500"/>
      <c r="S26" s="500"/>
      <c r="T26" s="500"/>
      <c r="U26" s="500"/>
      <c r="V26" s="500"/>
      <c r="W26" s="500"/>
      <c r="X26" s="500"/>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3"/>
      <c r="CG26" s="493"/>
      <c r="CH26" s="493"/>
      <c r="CI26" s="493"/>
      <c r="CJ26" s="493"/>
      <c r="CK26" s="493"/>
      <c r="CL26" s="493"/>
      <c r="CM26" s="493"/>
      <c r="CN26" s="493"/>
      <c r="CO26" s="493"/>
      <c r="CP26" s="493"/>
      <c r="CQ26" s="493"/>
      <c r="CR26" s="493"/>
      <c r="CS26" s="493"/>
      <c r="CT26" s="493"/>
      <c r="CU26" s="493"/>
      <c r="CV26" s="493"/>
      <c r="CW26" s="493"/>
      <c r="CX26" s="493"/>
      <c r="CY26" s="493"/>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3"/>
      <c r="EA26" s="493"/>
      <c r="EB26" s="493"/>
      <c r="EC26" s="493"/>
      <c r="ED26" s="493"/>
      <c r="EE26" s="493"/>
      <c r="EF26" s="493"/>
      <c r="EG26" s="493"/>
      <c r="EH26" s="493"/>
      <c r="EI26" s="493"/>
      <c r="EJ26" s="493"/>
      <c r="EK26" s="493"/>
      <c r="EL26" s="493"/>
      <c r="EM26" s="493"/>
      <c r="EN26" s="493"/>
      <c r="EO26" s="495"/>
      <c r="EP26" s="495"/>
      <c r="EQ26" s="495"/>
      <c r="ER26" s="495"/>
      <c r="ES26" s="495"/>
      <c r="ET26" s="495"/>
      <c r="EU26" s="495"/>
      <c r="EV26" s="495"/>
      <c r="EW26" s="495"/>
      <c r="EX26" s="495"/>
      <c r="EY26" s="495"/>
      <c r="EZ26" s="495"/>
      <c r="FA26" s="495"/>
      <c r="FB26" s="495"/>
      <c r="FC26" s="495"/>
      <c r="FD26" s="495"/>
      <c r="FE26" s="495"/>
    </row>
    <row r="27" spans="1:161" s="69" customFormat="1" ht="15" customHeight="1">
      <c r="A27" s="496" t="s">
        <v>471</v>
      </c>
      <c r="B27" s="497"/>
      <c r="C27" s="497"/>
      <c r="D27" s="497"/>
      <c r="E27" s="497"/>
      <c r="F27" s="497"/>
      <c r="G27" s="497"/>
      <c r="H27" s="497"/>
      <c r="I27" s="497"/>
      <c r="J27" s="497"/>
      <c r="K27" s="497"/>
      <c r="L27" s="497"/>
      <c r="M27" s="497"/>
      <c r="N27" s="497"/>
      <c r="O27" s="497"/>
      <c r="P27" s="497"/>
      <c r="Q27" s="497"/>
      <c r="R27" s="497"/>
      <c r="S27" s="497"/>
      <c r="T27" s="497"/>
      <c r="U27" s="497"/>
      <c r="V27" s="497"/>
      <c r="W27" s="497"/>
      <c r="X27" s="498"/>
      <c r="Y27" s="493" t="s">
        <v>47</v>
      </c>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t="s">
        <v>47</v>
      </c>
      <c r="BG27" s="493"/>
      <c r="BH27" s="493"/>
      <c r="BI27" s="493"/>
      <c r="BJ27" s="493"/>
      <c r="BK27" s="493"/>
      <c r="BL27" s="493"/>
      <c r="BM27" s="493"/>
      <c r="BN27" s="493"/>
      <c r="BO27" s="493"/>
      <c r="BP27" s="493"/>
      <c r="BQ27" s="493"/>
      <c r="BR27" s="493"/>
      <c r="BS27" s="493"/>
      <c r="BT27" s="493"/>
      <c r="BU27" s="493"/>
      <c r="BV27" s="493"/>
      <c r="BW27" s="493"/>
      <c r="BX27" s="493" t="s">
        <v>47</v>
      </c>
      <c r="BY27" s="493"/>
      <c r="BZ27" s="493"/>
      <c r="CA27" s="493"/>
      <c r="CB27" s="493"/>
      <c r="CC27" s="493"/>
      <c r="CD27" s="493"/>
      <c r="CE27" s="493"/>
      <c r="CF27" s="493"/>
      <c r="CG27" s="493"/>
      <c r="CH27" s="493"/>
      <c r="CI27" s="493"/>
      <c r="CJ27" s="493"/>
      <c r="CK27" s="493"/>
      <c r="CL27" s="493"/>
      <c r="CM27" s="493"/>
      <c r="CN27" s="493"/>
      <c r="CO27" s="493"/>
      <c r="CP27" s="493"/>
      <c r="CQ27" s="493" t="s">
        <v>47</v>
      </c>
      <c r="CR27" s="493"/>
      <c r="CS27" s="493"/>
      <c r="CT27" s="493"/>
      <c r="CU27" s="493"/>
      <c r="CV27" s="493"/>
      <c r="CW27" s="493"/>
      <c r="CX27" s="493"/>
      <c r="CY27" s="493"/>
      <c r="CZ27" s="493"/>
      <c r="DA27" s="493"/>
      <c r="DB27" s="493"/>
      <c r="DC27" s="493"/>
      <c r="DD27" s="493"/>
      <c r="DE27" s="493"/>
      <c r="DF27" s="493"/>
      <c r="DG27" s="493"/>
      <c r="DH27" s="493"/>
      <c r="DI27" s="493" t="s">
        <v>47</v>
      </c>
      <c r="DJ27" s="493"/>
      <c r="DK27" s="493"/>
      <c r="DL27" s="493"/>
      <c r="DM27" s="493"/>
      <c r="DN27" s="493"/>
      <c r="DO27" s="493"/>
      <c r="DP27" s="493"/>
      <c r="DQ27" s="493"/>
      <c r="DR27" s="493"/>
      <c r="DS27" s="493"/>
      <c r="DT27" s="493"/>
      <c r="DU27" s="493"/>
      <c r="DV27" s="493"/>
      <c r="DW27" s="493"/>
      <c r="DX27" s="493"/>
      <c r="DY27" s="493" t="s">
        <v>47</v>
      </c>
      <c r="DZ27" s="493"/>
      <c r="EA27" s="493"/>
      <c r="EB27" s="493"/>
      <c r="EC27" s="493"/>
      <c r="ED27" s="493"/>
      <c r="EE27" s="493"/>
      <c r="EF27" s="493"/>
      <c r="EG27" s="493"/>
      <c r="EH27" s="493"/>
      <c r="EI27" s="493"/>
      <c r="EJ27" s="493"/>
      <c r="EK27" s="493"/>
      <c r="EL27" s="493"/>
      <c r="EM27" s="493"/>
      <c r="EN27" s="493"/>
      <c r="EO27" s="495">
        <f>SUM(EO22+EO23+EO24)</f>
        <v>1337430</v>
      </c>
      <c r="EP27" s="495"/>
      <c r="EQ27" s="495"/>
      <c r="ER27" s="495"/>
      <c r="ES27" s="495"/>
      <c r="ET27" s="495"/>
      <c r="EU27" s="495"/>
      <c r="EV27" s="495"/>
      <c r="EW27" s="495"/>
      <c r="EX27" s="495"/>
      <c r="EY27" s="495"/>
      <c r="EZ27" s="495"/>
      <c r="FA27" s="495"/>
      <c r="FB27" s="495"/>
      <c r="FC27" s="495"/>
      <c r="FD27" s="495"/>
      <c r="FE27" s="495"/>
    </row>
    <row r="28" spans="1:161" s="69" customFormat="1" ht="1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5"/>
      <c r="EP28" s="85"/>
      <c r="EQ28" s="85"/>
      <c r="ER28" s="85"/>
      <c r="ES28" s="85"/>
      <c r="ET28" s="85"/>
      <c r="EU28" s="85"/>
      <c r="EV28" s="85"/>
      <c r="EW28" s="85"/>
      <c r="EX28" s="85"/>
      <c r="EY28" s="85"/>
      <c r="EZ28" s="85"/>
      <c r="FA28" s="85"/>
      <c r="FB28" s="85"/>
      <c r="FC28" s="85"/>
      <c r="FD28" s="85"/>
      <c r="FE28" s="85"/>
    </row>
    <row r="29" spans="1:161" ht="14.25">
      <c r="A29" s="106" t="s">
        <v>484</v>
      </c>
      <c r="B29" s="106"/>
      <c r="C29" s="106"/>
      <c r="D29" s="106"/>
      <c r="E29" s="106"/>
      <c r="F29" s="106"/>
      <c r="G29" s="106"/>
      <c r="H29" s="106"/>
      <c r="I29" s="106"/>
      <c r="J29" s="106"/>
      <c r="K29" s="106"/>
      <c r="L29" s="106"/>
      <c r="M29" s="106"/>
      <c r="N29" s="106"/>
      <c r="O29" s="106"/>
      <c r="P29" s="106"/>
      <c r="Q29" s="106"/>
      <c r="R29" s="106"/>
      <c r="S29" s="106"/>
      <c r="T29" s="106"/>
      <c r="U29" s="106"/>
      <c r="V29" s="106"/>
      <c r="W29" s="106"/>
      <c r="X29" s="505" t="s">
        <v>543</v>
      </c>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row>
    <row r="30" spans="1:161" ht="14.25">
      <c r="A30" s="506" t="s">
        <v>524</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7" t="s">
        <v>549</v>
      </c>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07"/>
      <c r="DV30" s="507"/>
      <c r="DW30" s="507"/>
      <c r="DX30" s="507"/>
      <c r="DY30" s="507"/>
      <c r="DZ30" s="507"/>
      <c r="EA30" s="507"/>
      <c r="EB30" s="507"/>
      <c r="EC30" s="507"/>
      <c r="ED30" s="507"/>
      <c r="EE30" s="507"/>
      <c r="EF30" s="507"/>
      <c r="EG30" s="507"/>
      <c r="EH30" s="507"/>
      <c r="EI30" s="507"/>
      <c r="EJ30" s="507"/>
      <c r="EK30" s="507"/>
      <c r="EL30" s="507"/>
      <c r="EM30" s="507"/>
      <c r="EN30" s="507"/>
      <c r="EO30" s="507"/>
      <c r="EP30" s="507"/>
      <c r="EQ30" s="507"/>
      <c r="ER30" s="507"/>
      <c r="ES30" s="507"/>
      <c r="ET30" s="507"/>
      <c r="EU30" s="507"/>
      <c r="EV30" s="507"/>
      <c r="EW30" s="507"/>
      <c r="EX30" s="507"/>
      <c r="EY30" s="507"/>
      <c r="EZ30" s="507"/>
      <c r="FA30" s="507"/>
      <c r="FB30" s="507"/>
      <c r="FC30" s="507"/>
      <c r="FD30" s="507"/>
      <c r="FE30" s="507"/>
    </row>
    <row r="32" spans="1:161">
      <c r="A32" s="508" t="s">
        <v>482</v>
      </c>
      <c r="B32" s="509"/>
      <c r="C32" s="509"/>
      <c r="D32" s="509"/>
      <c r="E32" s="509"/>
      <c r="F32" s="510"/>
      <c r="G32" s="508" t="s">
        <v>481</v>
      </c>
      <c r="H32" s="509"/>
      <c r="I32" s="509"/>
      <c r="J32" s="509"/>
      <c r="K32" s="509"/>
      <c r="L32" s="509"/>
      <c r="M32" s="509"/>
      <c r="N32" s="509"/>
      <c r="O32" s="509"/>
      <c r="P32" s="509"/>
      <c r="Q32" s="509"/>
      <c r="R32" s="509"/>
      <c r="S32" s="509"/>
      <c r="T32" s="509"/>
      <c r="U32" s="509"/>
      <c r="V32" s="509"/>
      <c r="W32" s="509"/>
      <c r="X32" s="510"/>
      <c r="Y32" s="508" t="s">
        <v>480</v>
      </c>
      <c r="Z32" s="509"/>
      <c r="AA32" s="509"/>
      <c r="AB32" s="509"/>
      <c r="AC32" s="509"/>
      <c r="AD32" s="509"/>
      <c r="AE32" s="509"/>
      <c r="AF32" s="509"/>
      <c r="AG32" s="509"/>
      <c r="AH32" s="509"/>
      <c r="AI32" s="509"/>
      <c r="AJ32" s="509"/>
      <c r="AK32" s="509"/>
      <c r="AL32" s="509"/>
      <c r="AM32" s="509"/>
      <c r="AN32" s="510"/>
      <c r="AO32" s="517" t="s">
        <v>479</v>
      </c>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9"/>
      <c r="DI32" s="508" t="s">
        <v>478</v>
      </c>
      <c r="DJ32" s="509"/>
      <c r="DK32" s="509"/>
      <c r="DL32" s="509"/>
      <c r="DM32" s="509"/>
      <c r="DN32" s="509"/>
      <c r="DO32" s="509"/>
      <c r="DP32" s="509"/>
      <c r="DQ32" s="509"/>
      <c r="DR32" s="509"/>
      <c r="DS32" s="509"/>
      <c r="DT32" s="509"/>
      <c r="DU32" s="509"/>
      <c r="DV32" s="509"/>
      <c r="DW32" s="509"/>
      <c r="DX32" s="510"/>
      <c r="DY32" s="508" t="s">
        <v>477</v>
      </c>
      <c r="DZ32" s="509"/>
      <c r="EA32" s="509"/>
      <c r="EB32" s="509"/>
      <c r="EC32" s="509"/>
      <c r="ED32" s="509"/>
      <c r="EE32" s="509"/>
      <c r="EF32" s="509"/>
      <c r="EG32" s="509"/>
      <c r="EH32" s="509"/>
      <c r="EI32" s="509"/>
      <c r="EJ32" s="509"/>
      <c r="EK32" s="509"/>
      <c r="EL32" s="509"/>
      <c r="EM32" s="509"/>
      <c r="EN32" s="510"/>
      <c r="EO32" s="508" t="s">
        <v>476</v>
      </c>
      <c r="EP32" s="509"/>
      <c r="EQ32" s="509"/>
      <c r="ER32" s="509"/>
      <c r="ES32" s="509"/>
      <c r="ET32" s="509"/>
      <c r="EU32" s="509"/>
      <c r="EV32" s="509"/>
      <c r="EW32" s="509"/>
      <c r="EX32" s="509"/>
      <c r="EY32" s="509"/>
      <c r="EZ32" s="509"/>
      <c r="FA32" s="509"/>
      <c r="FB32" s="509"/>
      <c r="FC32" s="509"/>
      <c r="FD32" s="509"/>
      <c r="FE32" s="510"/>
    </row>
    <row r="33" spans="1:161">
      <c r="A33" s="511"/>
      <c r="B33" s="512"/>
      <c r="C33" s="512"/>
      <c r="D33" s="512"/>
      <c r="E33" s="512"/>
      <c r="F33" s="513"/>
      <c r="G33" s="511"/>
      <c r="H33" s="512"/>
      <c r="I33" s="512"/>
      <c r="J33" s="512"/>
      <c r="K33" s="512"/>
      <c r="L33" s="512"/>
      <c r="M33" s="512"/>
      <c r="N33" s="512"/>
      <c r="O33" s="512"/>
      <c r="P33" s="512"/>
      <c r="Q33" s="512"/>
      <c r="R33" s="512"/>
      <c r="S33" s="512"/>
      <c r="T33" s="512"/>
      <c r="U33" s="512"/>
      <c r="V33" s="512"/>
      <c r="W33" s="512"/>
      <c r="X33" s="513"/>
      <c r="Y33" s="511"/>
      <c r="Z33" s="512"/>
      <c r="AA33" s="512"/>
      <c r="AB33" s="512"/>
      <c r="AC33" s="512"/>
      <c r="AD33" s="512"/>
      <c r="AE33" s="512"/>
      <c r="AF33" s="512"/>
      <c r="AG33" s="512"/>
      <c r="AH33" s="512"/>
      <c r="AI33" s="512"/>
      <c r="AJ33" s="512"/>
      <c r="AK33" s="512"/>
      <c r="AL33" s="512"/>
      <c r="AM33" s="512"/>
      <c r="AN33" s="513"/>
      <c r="AO33" s="508" t="s">
        <v>475</v>
      </c>
      <c r="AP33" s="509"/>
      <c r="AQ33" s="509"/>
      <c r="AR33" s="509"/>
      <c r="AS33" s="509"/>
      <c r="AT33" s="509"/>
      <c r="AU33" s="509"/>
      <c r="AV33" s="509"/>
      <c r="AW33" s="509"/>
      <c r="AX33" s="509"/>
      <c r="AY33" s="509"/>
      <c r="AZ33" s="509"/>
      <c r="BA33" s="509"/>
      <c r="BB33" s="509"/>
      <c r="BC33" s="509"/>
      <c r="BD33" s="509"/>
      <c r="BE33" s="510"/>
      <c r="BF33" s="517" t="s">
        <v>55</v>
      </c>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c r="CL33" s="518"/>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9"/>
      <c r="DI33" s="511"/>
      <c r="DJ33" s="512"/>
      <c r="DK33" s="512"/>
      <c r="DL33" s="512"/>
      <c r="DM33" s="512"/>
      <c r="DN33" s="512"/>
      <c r="DO33" s="512"/>
      <c r="DP33" s="512"/>
      <c r="DQ33" s="512"/>
      <c r="DR33" s="512"/>
      <c r="DS33" s="512"/>
      <c r="DT33" s="512"/>
      <c r="DU33" s="512"/>
      <c r="DV33" s="512"/>
      <c r="DW33" s="512"/>
      <c r="DX33" s="513"/>
      <c r="DY33" s="511"/>
      <c r="DZ33" s="512"/>
      <c r="EA33" s="512"/>
      <c r="EB33" s="512"/>
      <c r="EC33" s="512"/>
      <c r="ED33" s="512"/>
      <c r="EE33" s="512"/>
      <c r="EF33" s="512"/>
      <c r="EG33" s="512"/>
      <c r="EH33" s="512"/>
      <c r="EI33" s="512"/>
      <c r="EJ33" s="512"/>
      <c r="EK33" s="512"/>
      <c r="EL33" s="512"/>
      <c r="EM33" s="512"/>
      <c r="EN33" s="513"/>
      <c r="EO33" s="511"/>
      <c r="EP33" s="512"/>
      <c r="EQ33" s="512"/>
      <c r="ER33" s="512"/>
      <c r="ES33" s="512"/>
      <c r="ET33" s="512"/>
      <c r="EU33" s="512"/>
      <c r="EV33" s="512"/>
      <c r="EW33" s="512"/>
      <c r="EX33" s="512"/>
      <c r="EY33" s="512"/>
      <c r="EZ33" s="512"/>
      <c r="FA33" s="512"/>
      <c r="FB33" s="512"/>
      <c r="FC33" s="512"/>
      <c r="FD33" s="512"/>
      <c r="FE33" s="513"/>
    </row>
    <row r="34" spans="1:161">
      <c r="A34" s="514"/>
      <c r="B34" s="515"/>
      <c r="C34" s="515"/>
      <c r="D34" s="515"/>
      <c r="E34" s="515"/>
      <c r="F34" s="516"/>
      <c r="G34" s="514"/>
      <c r="H34" s="515"/>
      <c r="I34" s="515"/>
      <c r="J34" s="515"/>
      <c r="K34" s="515"/>
      <c r="L34" s="515"/>
      <c r="M34" s="515"/>
      <c r="N34" s="515"/>
      <c r="O34" s="515"/>
      <c r="P34" s="515"/>
      <c r="Q34" s="515"/>
      <c r="R34" s="515"/>
      <c r="S34" s="515"/>
      <c r="T34" s="515"/>
      <c r="U34" s="515"/>
      <c r="V34" s="515"/>
      <c r="W34" s="515"/>
      <c r="X34" s="516"/>
      <c r="Y34" s="514"/>
      <c r="Z34" s="515"/>
      <c r="AA34" s="515"/>
      <c r="AB34" s="515"/>
      <c r="AC34" s="515"/>
      <c r="AD34" s="515"/>
      <c r="AE34" s="515"/>
      <c r="AF34" s="515"/>
      <c r="AG34" s="515"/>
      <c r="AH34" s="515"/>
      <c r="AI34" s="515"/>
      <c r="AJ34" s="515"/>
      <c r="AK34" s="515"/>
      <c r="AL34" s="515"/>
      <c r="AM34" s="515"/>
      <c r="AN34" s="516"/>
      <c r="AO34" s="514"/>
      <c r="AP34" s="515"/>
      <c r="AQ34" s="515"/>
      <c r="AR34" s="515"/>
      <c r="AS34" s="515"/>
      <c r="AT34" s="515"/>
      <c r="AU34" s="515"/>
      <c r="AV34" s="515"/>
      <c r="AW34" s="515"/>
      <c r="AX34" s="515"/>
      <c r="AY34" s="515"/>
      <c r="AZ34" s="515"/>
      <c r="BA34" s="515"/>
      <c r="BB34" s="515"/>
      <c r="BC34" s="515"/>
      <c r="BD34" s="515"/>
      <c r="BE34" s="516"/>
      <c r="BF34" s="520" t="s">
        <v>474</v>
      </c>
      <c r="BG34" s="520"/>
      <c r="BH34" s="520"/>
      <c r="BI34" s="520"/>
      <c r="BJ34" s="520"/>
      <c r="BK34" s="520"/>
      <c r="BL34" s="520"/>
      <c r="BM34" s="520"/>
      <c r="BN34" s="520"/>
      <c r="BO34" s="520"/>
      <c r="BP34" s="520"/>
      <c r="BQ34" s="520"/>
      <c r="BR34" s="520"/>
      <c r="BS34" s="520"/>
      <c r="BT34" s="520"/>
      <c r="BU34" s="520"/>
      <c r="BV34" s="520"/>
      <c r="BW34" s="520"/>
      <c r="BX34" s="520" t="s">
        <v>473</v>
      </c>
      <c r="BY34" s="520"/>
      <c r="BZ34" s="520"/>
      <c r="CA34" s="520"/>
      <c r="CB34" s="520"/>
      <c r="CC34" s="520"/>
      <c r="CD34" s="520"/>
      <c r="CE34" s="520"/>
      <c r="CF34" s="520"/>
      <c r="CG34" s="520"/>
      <c r="CH34" s="520"/>
      <c r="CI34" s="520"/>
      <c r="CJ34" s="520"/>
      <c r="CK34" s="520"/>
      <c r="CL34" s="520"/>
      <c r="CM34" s="520"/>
      <c r="CN34" s="520"/>
      <c r="CO34" s="520"/>
      <c r="CP34" s="520"/>
      <c r="CQ34" s="520" t="s">
        <v>472</v>
      </c>
      <c r="CR34" s="520"/>
      <c r="CS34" s="520"/>
      <c r="CT34" s="520"/>
      <c r="CU34" s="520"/>
      <c r="CV34" s="520"/>
      <c r="CW34" s="520"/>
      <c r="CX34" s="520"/>
      <c r="CY34" s="520"/>
      <c r="CZ34" s="520"/>
      <c r="DA34" s="520"/>
      <c r="DB34" s="520"/>
      <c r="DC34" s="520"/>
      <c r="DD34" s="520"/>
      <c r="DE34" s="520"/>
      <c r="DF34" s="520"/>
      <c r="DG34" s="520"/>
      <c r="DH34" s="520"/>
      <c r="DI34" s="514"/>
      <c r="DJ34" s="515"/>
      <c r="DK34" s="515"/>
      <c r="DL34" s="515"/>
      <c r="DM34" s="515"/>
      <c r="DN34" s="515"/>
      <c r="DO34" s="515"/>
      <c r="DP34" s="515"/>
      <c r="DQ34" s="515"/>
      <c r="DR34" s="515"/>
      <c r="DS34" s="515"/>
      <c r="DT34" s="515"/>
      <c r="DU34" s="515"/>
      <c r="DV34" s="515"/>
      <c r="DW34" s="515"/>
      <c r="DX34" s="516"/>
      <c r="DY34" s="514"/>
      <c r="DZ34" s="515"/>
      <c r="EA34" s="515"/>
      <c r="EB34" s="515"/>
      <c r="EC34" s="515"/>
      <c r="ED34" s="515"/>
      <c r="EE34" s="515"/>
      <c r="EF34" s="515"/>
      <c r="EG34" s="515"/>
      <c r="EH34" s="515"/>
      <c r="EI34" s="515"/>
      <c r="EJ34" s="515"/>
      <c r="EK34" s="515"/>
      <c r="EL34" s="515"/>
      <c r="EM34" s="515"/>
      <c r="EN34" s="516"/>
      <c r="EO34" s="514"/>
      <c r="EP34" s="515"/>
      <c r="EQ34" s="515"/>
      <c r="ER34" s="515"/>
      <c r="ES34" s="515"/>
      <c r="ET34" s="515"/>
      <c r="EU34" s="515"/>
      <c r="EV34" s="515"/>
      <c r="EW34" s="515"/>
      <c r="EX34" s="515"/>
      <c r="EY34" s="515"/>
      <c r="EZ34" s="515"/>
      <c r="FA34" s="515"/>
      <c r="FB34" s="515"/>
      <c r="FC34" s="515"/>
      <c r="FD34" s="515"/>
      <c r="FE34" s="516"/>
    </row>
    <row r="35" spans="1:161">
      <c r="A35" s="504">
        <v>1</v>
      </c>
      <c r="B35" s="504"/>
      <c r="C35" s="504"/>
      <c r="D35" s="504"/>
      <c r="E35" s="504"/>
      <c r="F35" s="504"/>
      <c r="G35" s="504">
        <v>2</v>
      </c>
      <c r="H35" s="504"/>
      <c r="I35" s="504"/>
      <c r="J35" s="504"/>
      <c r="K35" s="504"/>
      <c r="L35" s="504"/>
      <c r="M35" s="504"/>
      <c r="N35" s="504"/>
      <c r="O35" s="504"/>
      <c r="P35" s="504"/>
      <c r="Q35" s="504"/>
      <c r="R35" s="504"/>
      <c r="S35" s="504"/>
      <c r="T35" s="504"/>
      <c r="U35" s="504"/>
      <c r="V35" s="504"/>
      <c r="W35" s="504"/>
      <c r="X35" s="504"/>
      <c r="Y35" s="504">
        <v>3</v>
      </c>
      <c r="Z35" s="504"/>
      <c r="AA35" s="504"/>
      <c r="AB35" s="504"/>
      <c r="AC35" s="504"/>
      <c r="AD35" s="504"/>
      <c r="AE35" s="504"/>
      <c r="AF35" s="504"/>
      <c r="AG35" s="504"/>
      <c r="AH35" s="504"/>
      <c r="AI35" s="504"/>
      <c r="AJ35" s="504"/>
      <c r="AK35" s="504"/>
      <c r="AL35" s="504"/>
      <c r="AM35" s="504"/>
      <c r="AN35" s="504"/>
      <c r="AO35" s="504">
        <v>4</v>
      </c>
      <c r="AP35" s="504"/>
      <c r="AQ35" s="504"/>
      <c r="AR35" s="504"/>
      <c r="AS35" s="504"/>
      <c r="AT35" s="504"/>
      <c r="AU35" s="504"/>
      <c r="AV35" s="504"/>
      <c r="AW35" s="504"/>
      <c r="AX35" s="504"/>
      <c r="AY35" s="504"/>
      <c r="AZ35" s="504"/>
      <c r="BA35" s="504"/>
      <c r="BB35" s="504"/>
      <c r="BC35" s="504"/>
      <c r="BD35" s="504"/>
      <c r="BE35" s="504"/>
      <c r="BF35" s="504">
        <v>5</v>
      </c>
      <c r="BG35" s="504"/>
      <c r="BH35" s="504"/>
      <c r="BI35" s="504"/>
      <c r="BJ35" s="504"/>
      <c r="BK35" s="504"/>
      <c r="BL35" s="504"/>
      <c r="BM35" s="504"/>
      <c r="BN35" s="504"/>
      <c r="BO35" s="504"/>
      <c r="BP35" s="504"/>
      <c r="BQ35" s="504"/>
      <c r="BR35" s="504"/>
      <c r="BS35" s="504"/>
      <c r="BT35" s="504"/>
      <c r="BU35" s="504"/>
      <c r="BV35" s="504"/>
      <c r="BW35" s="504"/>
      <c r="BX35" s="504">
        <v>6</v>
      </c>
      <c r="BY35" s="504"/>
      <c r="BZ35" s="504"/>
      <c r="CA35" s="504"/>
      <c r="CB35" s="504"/>
      <c r="CC35" s="504"/>
      <c r="CD35" s="504"/>
      <c r="CE35" s="504"/>
      <c r="CF35" s="504"/>
      <c r="CG35" s="504"/>
      <c r="CH35" s="504"/>
      <c r="CI35" s="504"/>
      <c r="CJ35" s="504"/>
      <c r="CK35" s="504"/>
      <c r="CL35" s="504"/>
      <c r="CM35" s="504"/>
      <c r="CN35" s="504"/>
      <c r="CO35" s="504"/>
      <c r="CP35" s="504"/>
      <c r="CQ35" s="504">
        <v>7</v>
      </c>
      <c r="CR35" s="504"/>
      <c r="CS35" s="504"/>
      <c r="CT35" s="504"/>
      <c r="CU35" s="504"/>
      <c r="CV35" s="504"/>
      <c r="CW35" s="504"/>
      <c r="CX35" s="504"/>
      <c r="CY35" s="504"/>
      <c r="CZ35" s="504"/>
      <c r="DA35" s="504"/>
      <c r="DB35" s="504"/>
      <c r="DC35" s="504"/>
      <c r="DD35" s="504"/>
      <c r="DE35" s="504"/>
      <c r="DF35" s="504"/>
      <c r="DG35" s="504"/>
      <c r="DH35" s="504"/>
      <c r="DI35" s="504">
        <v>8</v>
      </c>
      <c r="DJ35" s="504"/>
      <c r="DK35" s="504"/>
      <c r="DL35" s="504"/>
      <c r="DM35" s="504"/>
      <c r="DN35" s="504"/>
      <c r="DO35" s="504"/>
      <c r="DP35" s="504"/>
      <c r="DQ35" s="504"/>
      <c r="DR35" s="504"/>
      <c r="DS35" s="504"/>
      <c r="DT35" s="504"/>
      <c r="DU35" s="504"/>
      <c r="DV35" s="504"/>
      <c r="DW35" s="504"/>
      <c r="DX35" s="504"/>
      <c r="DY35" s="504">
        <v>9</v>
      </c>
      <c r="DZ35" s="504"/>
      <c r="EA35" s="504"/>
      <c r="EB35" s="504"/>
      <c r="EC35" s="504"/>
      <c r="ED35" s="504"/>
      <c r="EE35" s="504"/>
      <c r="EF35" s="504"/>
      <c r="EG35" s="504"/>
      <c r="EH35" s="504"/>
      <c r="EI35" s="504"/>
      <c r="EJ35" s="504"/>
      <c r="EK35" s="504"/>
      <c r="EL35" s="504"/>
      <c r="EM35" s="504"/>
      <c r="EN35" s="504"/>
      <c r="EO35" s="504">
        <v>10</v>
      </c>
      <c r="EP35" s="504"/>
      <c r="EQ35" s="504"/>
      <c r="ER35" s="504"/>
      <c r="ES35" s="504"/>
      <c r="ET35" s="504"/>
      <c r="EU35" s="504"/>
      <c r="EV35" s="504"/>
      <c r="EW35" s="504"/>
      <c r="EX35" s="504"/>
      <c r="EY35" s="504"/>
      <c r="EZ35" s="504"/>
      <c r="FA35" s="504"/>
      <c r="FB35" s="504"/>
      <c r="FC35" s="504"/>
      <c r="FD35" s="504"/>
      <c r="FE35" s="504"/>
    </row>
    <row r="36" spans="1:161" ht="39" customHeight="1">
      <c r="A36" s="499" t="s">
        <v>11</v>
      </c>
      <c r="B36" s="499"/>
      <c r="C36" s="499"/>
      <c r="D36" s="499"/>
      <c r="E36" s="499"/>
      <c r="F36" s="499"/>
      <c r="G36" s="500" t="s">
        <v>546</v>
      </c>
      <c r="H36" s="500"/>
      <c r="I36" s="500"/>
      <c r="J36" s="500"/>
      <c r="K36" s="500"/>
      <c r="L36" s="500"/>
      <c r="M36" s="500"/>
      <c r="N36" s="500"/>
      <c r="O36" s="500"/>
      <c r="P36" s="500"/>
      <c r="Q36" s="500"/>
      <c r="R36" s="500"/>
      <c r="S36" s="500"/>
      <c r="T36" s="500"/>
      <c r="U36" s="500"/>
      <c r="V36" s="500"/>
      <c r="W36" s="500"/>
      <c r="X36" s="500"/>
      <c r="Y36" s="493">
        <v>0.5</v>
      </c>
      <c r="Z36" s="493"/>
      <c r="AA36" s="493"/>
      <c r="AB36" s="493"/>
      <c r="AC36" s="493"/>
      <c r="AD36" s="493"/>
      <c r="AE36" s="493"/>
      <c r="AF36" s="493"/>
      <c r="AG36" s="493"/>
      <c r="AH36" s="493"/>
      <c r="AI36" s="493"/>
      <c r="AJ36" s="493"/>
      <c r="AK36" s="493"/>
      <c r="AL36" s="493"/>
      <c r="AM36" s="493"/>
      <c r="AN36" s="493"/>
      <c r="AO36" s="493">
        <f t="shared" ref="AO36" si="1">SUM(BF36:DH36)</f>
        <v>22440</v>
      </c>
      <c r="AP36" s="493"/>
      <c r="AQ36" s="493"/>
      <c r="AR36" s="493"/>
      <c r="AS36" s="493"/>
      <c r="AT36" s="493"/>
      <c r="AU36" s="493"/>
      <c r="AV36" s="493"/>
      <c r="AW36" s="493"/>
      <c r="AX36" s="493"/>
      <c r="AY36" s="493"/>
      <c r="AZ36" s="493"/>
      <c r="BA36" s="493"/>
      <c r="BB36" s="493"/>
      <c r="BC36" s="493"/>
      <c r="BD36" s="493"/>
      <c r="BE36" s="493"/>
      <c r="BF36" s="493">
        <v>14027.76</v>
      </c>
      <c r="BG36" s="493"/>
      <c r="BH36" s="493"/>
      <c r="BI36" s="493"/>
      <c r="BJ36" s="493"/>
      <c r="BK36" s="493"/>
      <c r="BL36" s="493"/>
      <c r="BM36" s="493"/>
      <c r="BN36" s="493"/>
      <c r="BO36" s="493"/>
      <c r="BP36" s="493"/>
      <c r="BQ36" s="493"/>
      <c r="BR36" s="493"/>
      <c r="BS36" s="493"/>
      <c r="BT36" s="493"/>
      <c r="BU36" s="493"/>
      <c r="BV36" s="493"/>
      <c r="BW36" s="493"/>
      <c r="BX36" s="493"/>
      <c r="BY36" s="493"/>
      <c r="BZ36" s="493"/>
      <c r="CA36" s="493"/>
      <c r="CB36" s="493"/>
      <c r="CC36" s="493"/>
      <c r="CD36" s="493"/>
      <c r="CE36" s="493"/>
      <c r="CF36" s="493"/>
      <c r="CG36" s="493"/>
      <c r="CH36" s="493"/>
      <c r="CI36" s="493"/>
      <c r="CJ36" s="493"/>
      <c r="CK36" s="493"/>
      <c r="CL36" s="493"/>
      <c r="CM36" s="493"/>
      <c r="CN36" s="493"/>
      <c r="CO36" s="493"/>
      <c r="CP36" s="493"/>
      <c r="CQ36" s="493">
        <v>8412.24</v>
      </c>
      <c r="CR36" s="493"/>
      <c r="CS36" s="493"/>
      <c r="CT36" s="493"/>
      <c r="CU36" s="493"/>
      <c r="CV36" s="493"/>
      <c r="CW36" s="493"/>
      <c r="CX36" s="493"/>
      <c r="CY36" s="493"/>
      <c r="CZ36" s="493"/>
      <c r="DA36" s="493"/>
      <c r="DB36" s="493"/>
      <c r="DC36" s="493"/>
      <c r="DD36" s="493"/>
      <c r="DE36" s="493"/>
      <c r="DF36" s="493"/>
      <c r="DG36" s="493"/>
      <c r="DH36" s="493"/>
      <c r="DI36" s="493">
        <v>1</v>
      </c>
      <c r="DJ36" s="493"/>
      <c r="DK36" s="493"/>
      <c r="DL36" s="493"/>
      <c r="DM36" s="493"/>
      <c r="DN36" s="493"/>
      <c r="DO36" s="493"/>
      <c r="DP36" s="493"/>
      <c r="DQ36" s="493"/>
      <c r="DR36" s="493"/>
      <c r="DS36" s="493"/>
      <c r="DT36" s="493"/>
      <c r="DU36" s="493"/>
      <c r="DV36" s="493"/>
      <c r="DW36" s="493"/>
      <c r="DX36" s="493"/>
      <c r="DY36" s="493">
        <v>1.1499999999999999</v>
      </c>
      <c r="DZ36" s="493"/>
      <c r="EA36" s="493"/>
      <c r="EB36" s="493"/>
      <c r="EC36" s="493"/>
      <c r="ED36" s="493"/>
      <c r="EE36" s="493"/>
      <c r="EF36" s="493"/>
      <c r="EG36" s="493"/>
      <c r="EH36" s="493"/>
      <c r="EI36" s="493"/>
      <c r="EJ36" s="493"/>
      <c r="EK36" s="493"/>
      <c r="EL36" s="493"/>
      <c r="EM36" s="493"/>
      <c r="EN36" s="493"/>
      <c r="EO36" s="495">
        <f>SUM((Y36*AO36*1+DI36/100)*DY36*12)</f>
        <v>154836.13799999998</v>
      </c>
      <c r="EP36" s="495"/>
      <c r="EQ36" s="495"/>
      <c r="ER36" s="495"/>
      <c r="ES36" s="495"/>
      <c r="ET36" s="495"/>
      <c r="EU36" s="495"/>
      <c r="EV36" s="495"/>
      <c r="EW36" s="495"/>
      <c r="EX36" s="495"/>
      <c r="EY36" s="495"/>
      <c r="EZ36" s="495"/>
      <c r="FA36" s="495"/>
      <c r="FB36" s="495"/>
      <c r="FC36" s="495"/>
      <c r="FD36" s="495"/>
      <c r="FE36" s="495"/>
    </row>
    <row r="37" spans="1:161" ht="35.25" customHeight="1">
      <c r="A37" s="499" t="s">
        <v>12</v>
      </c>
      <c r="B37" s="499"/>
      <c r="C37" s="499"/>
      <c r="D37" s="499"/>
      <c r="E37" s="499"/>
      <c r="F37" s="499"/>
      <c r="G37" s="500" t="s">
        <v>547</v>
      </c>
      <c r="H37" s="500"/>
      <c r="I37" s="500"/>
      <c r="J37" s="500"/>
      <c r="K37" s="500"/>
      <c r="L37" s="500"/>
      <c r="M37" s="500"/>
      <c r="N37" s="500"/>
      <c r="O37" s="500"/>
      <c r="P37" s="500"/>
      <c r="Q37" s="500"/>
      <c r="R37" s="500"/>
      <c r="S37" s="500"/>
      <c r="T37" s="500"/>
      <c r="U37" s="500"/>
      <c r="V37" s="500"/>
      <c r="W37" s="500"/>
      <c r="X37" s="500"/>
      <c r="Y37" s="493">
        <v>3.15</v>
      </c>
      <c r="Z37" s="493"/>
      <c r="AA37" s="493"/>
      <c r="AB37" s="493"/>
      <c r="AC37" s="493"/>
      <c r="AD37" s="493"/>
      <c r="AE37" s="493"/>
      <c r="AF37" s="493"/>
      <c r="AG37" s="493"/>
      <c r="AH37" s="493"/>
      <c r="AI37" s="493"/>
      <c r="AJ37" s="493"/>
      <c r="AK37" s="493"/>
      <c r="AL37" s="493"/>
      <c r="AM37" s="493"/>
      <c r="AN37" s="493"/>
      <c r="AO37" s="493">
        <f t="shared" ref="AO37" si="2">SUM(BF37:DH37)</f>
        <v>20914.739999999998</v>
      </c>
      <c r="AP37" s="493"/>
      <c r="AQ37" s="493"/>
      <c r="AR37" s="493"/>
      <c r="AS37" s="493"/>
      <c r="AT37" s="493"/>
      <c r="AU37" s="493"/>
      <c r="AV37" s="493"/>
      <c r="AW37" s="493"/>
      <c r="AX37" s="493"/>
      <c r="AY37" s="493"/>
      <c r="AZ37" s="493"/>
      <c r="BA37" s="493"/>
      <c r="BB37" s="493"/>
      <c r="BC37" s="493"/>
      <c r="BD37" s="493"/>
      <c r="BE37" s="493"/>
      <c r="BF37" s="501">
        <v>10176.64</v>
      </c>
      <c r="BG37" s="502"/>
      <c r="BH37" s="502"/>
      <c r="BI37" s="502"/>
      <c r="BJ37" s="502"/>
      <c r="BK37" s="502"/>
      <c r="BL37" s="502"/>
      <c r="BM37" s="502"/>
      <c r="BN37" s="502"/>
      <c r="BO37" s="502"/>
      <c r="BP37" s="502"/>
      <c r="BQ37" s="502"/>
      <c r="BR37" s="502"/>
      <c r="BS37" s="502"/>
      <c r="BT37" s="502"/>
      <c r="BU37" s="502"/>
      <c r="BV37" s="502"/>
      <c r="BW37" s="503"/>
      <c r="BX37" s="493">
        <v>794.79</v>
      </c>
      <c r="BY37" s="493"/>
      <c r="BZ37" s="493"/>
      <c r="CA37" s="493"/>
      <c r="CB37" s="493"/>
      <c r="CC37" s="493"/>
      <c r="CD37" s="493"/>
      <c r="CE37" s="493"/>
      <c r="CF37" s="493"/>
      <c r="CG37" s="493"/>
      <c r="CH37" s="493"/>
      <c r="CI37" s="493"/>
      <c r="CJ37" s="493"/>
      <c r="CK37" s="493"/>
      <c r="CL37" s="493"/>
      <c r="CM37" s="493"/>
      <c r="CN37" s="493"/>
      <c r="CO37" s="493"/>
      <c r="CP37" s="493"/>
      <c r="CQ37" s="493">
        <v>9943.31</v>
      </c>
      <c r="CR37" s="493"/>
      <c r="CS37" s="493"/>
      <c r="CT37" s="493"/>
      <c r="CU37" s="493"/>
      <c r="CV37" s="493"/>
      <c r="CW37" s="493"/>
      <c r="CX37" s="493"/>
      <c r="CY37" s="493"/>
      <c r="CZ37" s="493"/>
      <c r="DA37" s="493"/>
      <c r="DB37" s="493"/>
      <c r="DC37" s="493"/>
      <c r="DD37" s="493"/>
      <c r="DE37" s="493"/>
      <c r="DF37" s="493"/>
      <c r="DG37" s="493"/>
      <c r="DH37" s="493"/>
      <c r="DI37" s="493">
        <v>1</v>
      </c>
      <c r="DJ37" s="493"/>
      <c r="DK37" s="493"/>
      <c r="DL37" s="493"/>
      <c r="DM37" s="493"/>
      <c r="DN37" s="493"/>
      <c r="DO37" s="493"/>
      <c r="DP37" s="493"/>
      <c r="DQ37" s="493"/>
      <c r="DR37" s="493"/>
      <c r="DS37" s="493"/>
      <c r="DT37" s="493"/>
      <c r="DU37" s="493"/>
      <c r="DV37" s="493"/>
      <c r="DW37" s="493"/>
      <c r="DX37" s="493"/>
      <c r="DY37" s="493">
        <v>1.1499999999999999</v>
      </c>
      <c r="DZ37" s="493"/>
      <c r="EA37" s="493"/>
      <c r="EB37" s="493"/>
      <c r="EC37" s="493"/>
      <c r="ED37" s="493"/>
      <c r="EE37" s="493"/>
      <c r="EF37" s="493"/>
      <c r="EG37" s="493"/>
      <c r="EH37" s="493"/>
      <c r="EI37" s="493"/>
      <c r="EJ37" s="493"/>
      <c r="EK37" s="493"/>
      <c r="EL37" s="493"/>
      <c r="EM37" s="493"/>
      <c r="EN37" s="493"/>
      <c r="EO37" s="495">
        <v>909163.86</v>
      </c>
      <c r="EP37" s="495"/>
      <c r="EQ37" s="495"/>
      <c r="ER37" s="495"/>
      <c r="ES37" s="495"/>
      <c r="ET37" s="495"/>
      <c r="EU37" s="495"/>
      <c r="EV37" s="495"/>
      <c r="EW37" s="495"/>
      <c r="EX37" s="495"/>
      <c r="EY37" s="495"/>
      <c r="EZ37" s="495"/>
      <c r="FA37" s="495"/>
      <c r="FB37" s="495"/>
      <c r="FC37" s="495"/>
      <c r="FD37" s="495"/>
      <c r="FE37" s="495"/>
    </row>
    <row r="38" spans="1:161">
      <c r="A38" s="499"/>
      <c r="B38" s="499"/>
      <c r="C38" s="499"/>
      <c r="D38" s="499"/>
      <c r="E38" s="499"/>
      <c r="F38" s="499"/>
      <c r="G38" s="500"/>
      <c r="H38" s="500"/>
      <c r="I38" s="500"/>
      <c r="J38" s="500"/>
      <c r="K38" s="500"/>
      <c r="L38" s="500"/>
      <c r="M38" s="500"/>
      <c r="N38" s="500"/>
      <c r="O38" s="500"/>
      <c r="P38" s="500"/>
      <c r="Q38" s="500"/>
      <c r="R38" s="500"/>
      <c r="S38" s="500"/>
      <c r="T38" s="500"/>
      <c r="U38" s="500"/>
      <c r="V38" s="500"/>
      <c r="W38" s="500"/>
      <c r="X38" s="500"/>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5"/>
      <c r="EP38" s="495"/>
      <c r="EQ38" s="495"/>
      <c r="ER38" s="495"/>
      <c r="ES38" s="495"/>
      <c r="ET38" s="495"/>
      <c r="EU38" s="495"/>
      <c r="EV38" s="495"/>
      <c r="EW38" s="495"/>
      <c r="EX38" s="495"/>
      <c r="EY38" s="495"/>
      <c r="EZ38" s="495"/>
      <c r="FA38" s="495"/>
      <c r="FB38" s="495"/>
      <c r="FC38" s="495"/>
      <c r="FD38" s="495"/>
      <c r="FE38" s="495"/>
    </row>
    <row r="39" spans="1:161">
      <c r="A39" s="499"/>
      <c r="B39" s="499"/>
      <c r="C39" s="499"/>
      <c r="D39" s="499"/>
      <c r="E39" s="499"/>
      <c r="F39" s="499"/>
      <c r="G39" s="500"/>
      <c r="H39" s="500"/>
      <c r="I39" s="500"/>
      <c r="J39" s="500"/>
      <c r="K39" s="500"/>
      <c r="L39" s="500"/>
      <c r="M39" s="500"/>
      <c r="N39" s="500"/>
      <c r="O39" s="500"/>
      <c r="P39" s="500"/>
      <c r="Q39" s="500"/>
      <c r="R39" s="500"/>
      <c r="S39" s="500"/>
      <c r="T39" s="500"/>
      <c r="U39" s="500"/>
      <c r="V39" s="500"/>
      <c r="W39" s="500"/>
      <c r="X39" s="500"/>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3"/>
      <c r="CW39" s="493"/>
      <c r="CX39" s="493"/>
      <c r="CY39" s="493"/>
      <c r="CZ39" s="493"/>
      <c r="DA39" s="493"/>
      <c r="DB39" s="493"/>
      <c r="DC39" s="493"/>
      <c r="DD39" s="493"/>
      <c r="DE39" s="493"/>
      <c r="DF39" s="493"/>
      <c r="DG39" s="493"/>
      <c r="DH39" s="493"/>
      <c r="DI39" s="493"/>
      <c r="DJ39" s="493"/>
      <c r="DK39" s="493"/>
      <c r="DL39" s="493"/>
      <c r="DM39" s="493"/>
      <c r="DN39" s="493"/>
      <c r="DO39" s="493"/>
      <c r="DP39" s="493"/>
      <c r="DQ39" s="493"/>
      <c r="DR39" s="493"/>
      <c r="DS39" s="493"/>
      <c r="DT39" s="493"/>
      <c r="DU39" s="493"/>
      <c r="DV39" s="493"/>
      <c r="DW39" s="493"/>
      <c r="DX39" s="493"/>
      <c r="DY39" s="493"/>
      <c r="DZ39" s="493"/>
      <c r="EA39" s="493"/>
      <c r="EB39" s="493"/>
      <c r="EC39" s="493"/>
      <c r="ED39" s="493"/>
      <c r="EE39" s="493"/>
      <c r="EF39" s="493"/>
      <c r="EG39" s="493"/>
      <c r="EH39" s="493"/>
      <c r="EI39" s="493"/>
      <c r="EJ39" s="493"/>
      <c r="EK39" s="493"/>
      <c r="EL39" s="493"/>
      <c r="EM39" s="493"/>
      <c r="EN39" s="493"/>
      <c r="EO39" s="495"/>
      <c r="EP39" s="495"/>
      <c r="EQ39" s="495"/>
      <c r="ER39" s="495"/>
      <c r="ES39" s="495"/>
      <c r="ET39" s="495"/>
      <c r="EU39" s="495"/>
      <c r="EV39" s="495"/>
      <c r="EW39" s="495"/>
      <c r="EX39" s="495"/>
      <c r="EY39" s="495"/>
      <c r="EZ39" s="495"/>
      <c r="FA39" s="495"/>
      <c r="FB39" s="495"/>
      <c r="FC39" s="495"/>
      <c r="FD39" s="495"/>
      <c r="FE39" s="495"/>
    </row>
    <row r="40" spans="1:161">
      <c r="A40" s="496" t="s">
        <v>471</v>
      </c>
      <c r="B40" s="497"/>
      <c r="C40" s="497"/>
      <c r="D40" s="497"/>
      <c r="E40" s="497"/>
      <c r="F40" s="497"/>
      <c r="G40" s="497"/>
      <c r="H40" s="497"/>
      <c r="I40" s="497"/>
      <c r="J40" s="497"/>
      <c r="K40" s="497"/>
      <c r="L40" s="497"/>
      <c r="M40" s="497"/>
      <c r="N40" s="497"/>
      <c r="O40" s="497"/>
      <c r="P40" s="497"/>
      <c r="Q40" s="497"/>
      <c r="R40" s="497"/>
      <c r="S40" s="497"/>
      <c r="T40" s="497"/>
      <c r="U40" s="497"/>
      <c r="V40" s="497"/>
      <c r="W40" s="497"/>
      <c r="X40" s="498"/>
      <c r="Y40" s="493" t="s">
        <v>47</v>
      </c>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t="s">
        <v>47</v>
      </c>
      <c r="BG40" s="493"/>
      <c r="BH40" s="493"/>
      <c r="BI40" s="493"/>
      <c r="BJ40" s="493"/>
      <c r="BK40" s="493"/>
      <c r="BL40" s="493"/>
      <c r="BM40" s="493"/>
      <c r="BN40" s="493"/>
      <c r="BO40" s="493"/>
      <c r="BP40" s="493"/>
      <c r="BQ40" s="493"/>
      <c r="BR40" s="493"/>
      <c r="BS40" s="493"/>
      <c r="BT40" s="493"/>
      <c r="BU40" s="493"/>
      <c r="BV40" s="493"/>
      <c r="BW40" s="493"/>
      <c r="BX40" s="493" t="s">
        <v>47</v>
      </c>
      <c r="BY40" s="493"/>
      <c r="BZ40" s="493"/>
      <c r="CA40" s="493"/>
      <c r="CB40" s="493"/>
      <c r="CC40" s="493"/>
      <c r="CD40" s="493"/>
      <c r="CE40" s="493"/>
      <c r="CF40" s="493"/>
      <c r="CG40" s="493"/>
      <c r="CH40" s="493"/>
      <c r="CI40" s="493"/>
      <c r="CJ40" s="493"/>
      <c r="CK40" s="493"/>
      <c r="CL40" s="493"/>
      <c r="CM40" s="493"/>
      <c r="CN40" s="493"/>
      <c r="CO40" s="493"/>
      <c r="CP40" s="493"/>
      <c r="CQ40" s="493" t="s">
        <v>47</v>
      </c>
      <c r="CR40" s="493"/>
      <c r="CS40" s="493"/>
      <c r="CT40" s="493"/>
      <c r="CU40" s="493"/>
      <c r="CV40" s="493"/>
      <c r="CW40" s="493"/>
      <c r="CX40" s="493"/>
      <c r="CY40" s="493"/>
      <c r="CZ40" s="493"/>
      <c r="DA40" s="493"/>
      <c r="DB40" s="493"/>
      <c r="DC40" s="493"/>
      <c r="DD40" s="493"/>
      <c r="DE40" s="493"/>
      <c r="DF40" s="493"/>
      <c r="DG40" s="493"/>
      <c r="DH40" s="493"/>
      <c r="DI40" s="493" t="s">
        <v>47</v>
      </c>
      <c r="DJ40" s="493"/>
      <c r="DK40" s="493"/>
      <c r="DL40" s="493"/>
      <c r="DM40" s="493"/>
      <c r="DN40" s="493"/>
      <c r="DO40" s="493"/>
      <c r="DP40" s="493"/>
      <c r="DQ40" s="493"/>
      <c r="DR40" s="493"/>
      <c r="DS40" s="493"/>
      <c r="DT40" s="493"/>
      <c r="DU40" s="493"/>
      <c r="DV40" s="493"/>
      <c r="DW40" s="493"/>
      <c r="DX40" s="493"/>
      <c r="DY40" s="493" t="s">
        <v>47</v>
      </c>
      <c r="DZ40" s="493"/>
      <c r="EA40" s="493"/>
      <c r="EB40" s="493"/>
      <c r="EC40" s="493"/>
      <c r="ED40" s="493"/>
      <c r="EE40" s="493"/>
      <c r="EF40" s="493"/>
      <c r="EG40" s="493"/>
      <c r="EH40" s="493"/>
      <c r="EI40" s="493"/>
      <c r="EJ40" s="493"/>
      <c r="EK40" s="493"/>
      <c r="EL40" s="493"/>
      <c r="EM40" s="493"/>
      <c r="EN40" s="493"/>
      <c r="EO40" s="494">
        <f>SUM(EO36+EO37)</f>
        <v>1063999.9979999999</v>
      </c>
      <c r="EP40" s="495"/>
      <c r="EQ40" s="495"/>
      <c r="ER40" s="495"/>
      <c r="ES40" s="495"/>
      <c r="ET40" s="495"/>
      <c r="EU40" s="495"/>
      <c r="EV40" s="495"/>
      <c r="EW40" s="495"/>
      <c r="EX40" s="495"/>
      <c r="EY40" s="495"/>
      <c r="EZ40" s="495"/>
      <c r="FA40" s="495"/>
      <c r="FB40" s="495"/>
      <c r="FC40" s="495"/>
      <c r="FD40" s="495"/>
      <c r="FE40" s="495"/>
    </row>
  </sheetData>
  <mergeCells count="162">
    <mergeCell ref="A39:F39"/>
    <mergeCell ref="G39:X39"/>
    <mergeCell ref="Y39:AN39"/>
    <mergeCell ref="AO39:BE39"/>
    <mergeCell ref="BF39:BW39"/>
    <mergeCell ref="BX39:CP39"/>
    <mergeCell ref="DI40:DX40"/>
    <mergeCell ref="DY40:EN40"/>
    <mergeCell ref="EO40:FE40"/>
    <mergeCell ref="CQ39:DH39"/>
    <mergeCell ref="DI39:DX39"/>
    <mergeCell ref="DY39:EN39"/>
    <mergeCell ref="EO39:FE39"/>
    <mergeCell ref="A40:X40"/>
    <mergeCell ref="Y40:AN40"/>
    <mergeCell ref="AO40:BE40"/>
    <mergeCell ref="BF40:BW40"/>
    <mergeCell ref="BX40:CP40"/>
    <mergeCell ref="CQ40:DH40"/>
    <mergeCell ref="EO37:FE37"/>
    <mergeCell ref="A38:F38"/>
    <mergeCell ref="G38:X38"/>
    <mergeCell ref="Y38:AN38"/>
    <mergeCell ref="AO38:BE38"/>
    <mergeCell ref="BF38:BW38"/>
    <mergeCell ref="BX38:CP38"/>
    <mergeCell ref="CQ38:DH38"/>
    <mergeCell ref="DI38:DX38"/>
    <mergeCell ref="DY38:EN38"/>
    <mergeCell ref="EO38:FE38"/>
    <mergeCell ref="A37:F37"/>
    <mergeCell ref="G37:X37"/>
    <mergeCell ref="Y37:AN37"/>
    <mergeCell ref="AO37:BE37"/>
    <mergeCell ref="BF37:BW37"/>
    <mergeCell ref="BX37:CP37"/>
    <mergeCell ref="CQ37:DH37"/>
    <mergeCell ref="DI37:DX37"/>
    <mergeCell ref="DY37:EN37"/>
    <mergeCell ref="CQ35:DH35"/>
    <mergeCell ref="DI35:DX35"/>
    <mergeCell ref="DY35:EN35"/>
    <mergeCell ref="EO35:FE35"/>
    <mergeCell ref="A36:F36"/>
    <mergeCell ref="G36:X36"/>
    <mergeCell ref="Y36:AN36"/>
    <mergeCell ref="AO36:BE36"/>
    <mergeCell ref="BF36:BW36"/>
    <mergeCell ref="BX36:CP36"/>
    <mergeCell ref="A35:F35"/>
    <mergeCell ref="G35:X35"/>
    <mergeCell ref="Y35:AN35"/>
    <mergeCell ref="AO35:BE35"/>
    <mergeCell ref="BF35:BW35"/>
    <mergeCell ref="BX35:CP35"/>
    <mergeCell ref="CQ36:DH36"/>
    <mergeCell ref="DI36:DX36"/>
    <mergeCell ref="DY36:EN36"/>
    <mergeCell ref="EO36:FE36"/>
    <mergeCell ref="EO32:FE34"/>
    <mergeCell ref="AO33:BE34"/>
    <mergeCell ref="BF33:DH33"/>
    <mergeCell ref="BF34:BW34"/>
    <mergeCell ref="BX34:CP34"/>
    <mergeCell ref="CQ34:DH34"/>
    <mergeCell ref="A32:F34"/>
    <mergeCell ref="G32:X34"/>
    <mergeCell ref="Y32:AN34"/>
    <mergeCell ref="AO32:DH32"/>
    <mergeCell ref="DI32:DX34"/>
    <mergeCell ref="DY32:EN34"/>
    <mergeCell ref="X29:FE29"/>
    <mergeCell ref="A30:AO30"/>
    <mergeCell ref="AP30:FE30"/>
    <mergeCell ref="CQ26:DH26"/>
    <mergeCell ref="DI26:DX26"/>
    <mergeCell ref="DY26:EN26"/>
    <mergeCell ref="EO26:FE26"/>
    <mergeCell ref="A27:X27"/>
    <mergeCell ref="Y27:AN27"/>
    <mergeCell ref="AO27:BE27"/>
    <mergeCell ref="BF27:BW27"/>
    <mergeCell ref="BX27:CP27"/>
    <mergeCell ref="CQ27:DH27"/>
    <mergeCell ref="EO25:FE25"/>
    <mergeCell ref="A26:F26"/>
    <mergeCell ref="G26:X26"/>
    <mergeCell ref="Y26:AN26"/>
    <mergeCell ref="AO26:BE26"/>
    <mergeCell ref="BF26:BW26"/>
    <mergeCell ref="BX26:CP26"/>
    <mergeCell ref="DI27:DX27"/>
    <mergeCell ref="DY27:EN27"/>
    <mergeCell ref="EO27:FE27"/>
    <mergeCell ref="A25:F25"/>
    <mergeCell ref="G25:X25"/>
    <mergeCell ref="Y25:AN25"/>
    <mergeCell ref="AO25:BE25"/>
    <mergeCell ref="BF25:BW25"/>
    <mergeCell ref="BX25:CP25"/>
    <mergeCell ref="CQ25:DH25"/>
    <mergeCell ref="DI25:DX25"/>
    <mergeCell ref="DY25:EN25"/>
    <mergeCell ref="EO23:FE23"/>
    <mergeCell ref="A24:F24"/>
    <mergeCell ref="G24:X24"/>
    <mergeCell ref="Y24:AN24"/>
    <mergeCell ref="AO24:BE24"/>
    <mergeCell ref="BF24:BW24"/>
    <mergeCell ref="BX24:CP24"/>
    <mergeCell ref="CQ24:DH24"/>
    <mergeCell ref="DI24:DX24"/>
    <mergeCell ref="DY24:EN24"/>
    <mergeCell ref="EO24:FE24"/>
    <mergeCell ref="A23:F23"/>
    <mergeCell ref="G23:X23"/>
    <mergeCell ref="Y23:AN23"/>
    <mergeCell ref="AO23:BE23"/>
    <mergeCell ref="BF23:BW23"/>
    <mergeCell ref="BX23:CP23"/>
    <mergeCell ref="CQ23:DH23"/>
    <mergeCell ref="DI23:DX23"/>
    <mergeCell ref="DY23:EN23"/>
    <mergeCell ref="CQ21:DH21"/>
    <mergeCell ref="DI21:DX21"/>
    <mergeCell ref="DY21:EN21"/>
    <mergeCell ref="EO21:FE21"/>
    <mergeCell ref="A22:F22"/>
    <mergeCell ref="G22:X22"/>
    <mergeCell ref="Y22:AN22"/>
    <mergeCell ref="AO22:BE22"/>
    <mergeCell ref="BF22:BW22"/>
    <mergeCell ref="BX22:CP22"/>
    <mergeCell ref="A21:F21"/>
    <mergeCell ref="G21:X21"/>
    <mergeCell ref="Y21:AN21"/>
    <mergeCell ref="AO21:BE21"/>
    <mergeCell ref="BF21:BW21"/>
    <mergeCell ref="BX21:CP21"/>
    <mergeCell ref="CQ22:DH22"/>
    <mergeCell ref="DI22:DX22"/>
    <mergeCell ref="DY22:EN22"/>
    <mergeCell ref="EO22:FE22"/>
    <mergeCell ref="DA2:FE2"/>
    <mergeCell ref="A8:FE8"/>
    <mergeCell ref="A10:FE10"/>
    <mergeCell ref="A13:FE13"/>
    <mergeCell ref="X15:FE15"/>
    <mergeCell ref="A16:AO16"/>
    <mergeCell ref="AP16:FE16"/>
    <mergeCell ref="EO18:FE20"/>
    <mergeCell ref="AO19:BE20"/>
    <mergeCell ref="BF19:DH19"/>
    <mergeCell ref="BF20:BW20"/>
    <mergeCell ref="BX20:CP20"/>
    <mergeCell ref="CQ20:DH20"/>
    <mergeCell ref="A18:F20"/>
    <mergeCell ref="G18:X20"/>
    <mergeCell ref="Y18:AN20"/>
    <mergeCell ref="AO18:DH18"/>
    <mergeCell ref="DI18:DX20"/>
    <mergeCell ref="DY18:EN20"/>
  </mergeCells>
  <pageMargins left="0.59055118110236227" right="0.51181102362204722" top="0.78740157480314965" bottom="0.39370078740157483" header="0.19685039370078741" footer="0.19685039370078741"/>
  <pageSetup paperSize="9" scale="98"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15.xml><?xml version="1.0" encoding="utf-8"?>
<worksheet xmlns="http://schemas.openxmlformats.org/spreadsheetml/2006/main" xmlns:r="http://schemas.openxmlformats.org/officeDocument/2006/relationships">
  <sheetPr>
    <tabColor theme="0"/>
  </sheetPr>
  <dimension ref="A1:DA230"/>
  <sheetViews>
    <sheetView view="pageBreakPreview" topLeftCell="A214" zoomScale="130" zoomScaleSheetLayoutView="130" workbookViewId="0">
      <selection activeCell="DI223" sqref="DI223"/>
    </sheetView>
  </sheetViews>
  <sheetFormatPr defaultColWidth="0.85546875" defaultRowHeight="12" customHeight="1"/>
  <cols>
    <col min="1" max="22" width="0.85546875" style="72"/>
    <col min="23" max="23" width="1.5703125" style="72" customWidth="1"/>
    <col min="24" max="40" width="0.85546875" style="72"/>
    <col min="41" max="41" width="0.85546875" style="72" customWidth="1"/>
    <col min="42" max="16384" width="0.85546875" style="72"/>
  </cols>
  <sheetData>
    <row r="1" spans="1:105" ht="3" customHeight="1"/>
    <row r="2" spans="1:105" s="106" customFormat="1" ht="14.25">
      <c r="A2" s="521" t="s">
        <v>542</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c r="CG2" s="521"/>
      <c r="CH2" s="521"/>
      <c r="CI2" s="521"/>
      <c r="CJ2" s="521"/>
      <c r="CK2" s="521"/>
      <c r="CL2" s="521"/>
      <c r="CM2" s="521"/>
      <c r="CN2" s="521"/>
      <c r="CO2" s="521"/>
      <c r="CP2" s="521"/>
      <c r="CQ2" s="521"/>
      <c r="CR2" s="521"/>
      <c r="CS2" s="521"/>
      <c r="CT2" s="521"/>
      <c r="CU2" s="521"/>
      <c r="CV2" s="521"/>
      <c r="CW2" s="521"/>
      <c r="CX2" s="521"/>
      <c r="CY2" s="521"/>
      <c r="CZ2" s="521"/>
      <c r="DA2" s="521"/>
    </row>
    <row r="3" spans="1:105" ht="10.5" customHeight="1"/>
    <row r="4" spans="1:105" s="104" customFormat="1" ht="45" customHeight="1">
      <c r="A4" s="508" t="s">
        <v>482</v>
      </c>
      <c r="B4" s="509"/>
      <c r="C4" s="509"/>
      <c r="D4" s="509"/>
      <c r="E4" s="509"/>
      <c r="F4" s="510"/>
      <c r="G4" s="508" t="s">
        <v>537</v>
      </c>
      <c r="H4" s="509"/>
      <c r="I4" s="509"/>
      <c r="J4" s="509"/>
      <c r="K4" s="509"/>
      <c r="L4" s="509"/>
      <c r="M4" s="509"/>
      <c r="N4" s="509"/>
      <c r="O4" s="509"/>
      <c r="P4" s="509"/>
      <c r="Q4" s="509"/>
      <c r="R4" s="509"/>
      <c r="S4" s="509"/>
      <c r="T4" s="509"/>
      <c r="U4" s="509"/>
      <c r="V4" s="509"/>
      <c r="W4" s="509"/>
      <c r="X4" s="509"/>
      <c r="Y4" s="509"/>
      <c r="Z4" s="509"/>
      <c r="AA4" s="509"/>
      <c r="AB4" s="509"/>
      <c r="AC4" s="509"/>
      <c r="AD4" s="510"/>
      <c r="AE4" s="508" t="s">
        <v>541</v>
      </c>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10"/>
      <c r="BD4" s="508" t="s">
        <v>540</v>
      </c>
      <c r="BE4" s="509"/>
      <c r="BF4" s="509"/>
      <c r="BG4" s="509"/>
      <c r="BH4" s="509"/>
      <c r="BI4" s="509"/>
      <c r="BJ4" s="509"/>
      <c r="BK4" s="509"/>
      <c r="BL4" s="509"/>
      <c r="BM4" s="509"/>
      <c r="BN4" s="509"/>
      <c r="BO4" s="509"/>
      <c r="BP4" s="509"/>
      <c r="BQ4" s="509"/>
      <c r="BR4" s="509"/>
      <c r="BS4" s="510"/>
      <c r="BT4" s="508" t="s">
        <v>539</v>
      </c>
      <c r="BU4" s="509"/>
      <c r="BV4" s="509"/>
      <c r="BW4" s="509"/>
      <c r="BX4" s="509"/>
      <c r="BY4" s="509"/>
      <c r="BZ4" s="509"/>
      <c r="CA4" s="509"/>
      <c r="CB4" s="509"/>
      <c r="CC4" s="509"/>
      <c r="CD4" s="509"/>
      <c r="CE4" s="509"/>
      <c r="CF4" s="509"/>
      <c r="CG4" s="509"/>
      <c r="CH4" s="509"/>
      <c r="CI4" s="510"/>
      <c r="CJ4" s="508" t="s">
        <v>511</v>
      </c>
      <c r="CK4" s="509"/>
      <c r="CL4" s="509"/>
      <c r="CM4" s="509"/>
      <c r="CN4" s="509"/>
      <c r="CO4" s="509"/>
      <c r="CP4" s="509"/>
      <c r="CQ4" s="509"/>
      <c r="CR4" s="509"/>
      <c r="CS4" s="509"/>
      <c r="CT4" s="509"/>
      <c r="CU4" s="509"/>
      <c r="CV4" s="509"/>
      <c r="CW4" s="509"/>
      <c r="CX4" s="509"/>
      <c r="CY4" s="509"/>
      <c r="CZ4" s="509"/>
      <c r="DA4" s="510"/>
    </row>
    <row r="5" spans="1:105" s="70" customFormat="1" ht="12.75">
      <c r="A5" s="504">
        <v>1</v>
      </c>
      <c r="B5" s="504"/>
      <c r="C5" s="504"/>
      <c r="D5" s="504"/>
      <c r="E5" s="504"/>
      <c r="F5" s="504"/>
      <c r="G5" s="504">
        <v>2</v>
      </c>
      <c r="H5" s="504"/>
      <c r="I5" s="504"/>
      <c r="J5" s="504"/>
      <c r="K5" s="504"/>
      <c r="L5" s="504"/>
      <c r="M5" s="504"/>
      <c r="N5" s="504"/>
      <c r="O5" s="504"/>
      <c r="P5" s="504"/>
      <c r="Q5" s="504"/>
      <c r="R5" s="504"/>
      <c r="S5" s="504"/>
      <c r="T5" s="504"/>
      <c r="U5" s="504"/>
      <c r="V5" s="504"/>
      <c r="W5" s="504"/>
      <c r="X5" s="504"/>
      <c r="Y5" s="504"/>
      <c r="Z5" s="504"/>
      <c r="AA5" s="504"/>
      <c r="AB5" s="504"/>
      <c r="AC5" s="504"/>
      <c r="AD5" s="504"/>
      <c r="AE5" s="504">
        <v>3</v>
      </c>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v>4</v>
      </c>
      <c r="BE5" s="504"/>
      <c r="BF5" s="504"/>
      <c r="BG5" s="504"/>
      <c r="BH5" s="504"/>
      <c r="BI5" s="504"/>
      <c r="BJ5" s="504"/>
      <c r="BK5" s="504"/>
      <c r="BL5" s="504"/>
      <c r="BM5" s="504"/>
      <c r="BN5" s="504"/>
      <c r="BO5" s="504"/>
      <c r="BP5" s="504"/>
      <c r="BQ5" s="504"/>
      <c r="BR5" s="504"/>
      <c r="BS5" s="504"/>
      <c r="BT5" s="504">
        <v>5</v>
      </c>
      <c r="BU5" s="504"/>
      <c r="BV5" s="504"/>
      <c r="BW5" s="504"/>
      <c r="BX5" s="504"/>
      <c r="BY5" s="504"/>
      <c r="BZ5" s="504"/>
      <c r="CA5" s="504"/>
      <c r="CB5" s="504"/>
      <c r="CC5" s="504"/>
      <c r="CD5" s="504"/>
      <c r="CE5" s="504"/>
      <c r="CF5" s="504"/>
      <c r="CG5" s="504"/>
      <c r="CH5" s="504"/>
      <c r="CI5" s="504"/>
      <c r="CJ5" s="504">
        <v>6</v>
      </c>
      <c r="CK5" s="504"/>
      <c r="CL5" s="504"/>
      <c r="CM5" s="504"/>
      <c r="CN5" s="504"/>
      <c r="CO5" s="504"/>
      <c r="CP5" s="504"/>
      <c r="CQ5" s="504"/>
      <c r="CR5" s="504"/>
      <c r="CS5" s="504"/>
      <c r="CT5" s="504"/>
      <c r="CU5" s="504"/>
      <c r="CV5" s="504"/>
      <c r="CW5" s="504"/>
      <c r="CX5" s="504"/>
      <c r="CY5" s="504"/>
      <c r="CZ5" s="504"/>
      <c r="DA5" s="504"/>
    </row>
    <row r="6" spans="1:105" s="69" customFormat="1" ht="15" customHeight="1">
      <c r="A6" s="499"/>
      <c r="B6" s="499"/>
      <c r="C6" s="499"/>
      <c r="D6" s="499"/>
      <c r="E6" s="499"/>
      <c r="F6" s="499"/>
      <c r="G6" s="500"/>
      <c r="H6" s="500"/>
      <c r="I6" s="500"/>
      <c r="J6" s="500"/>
      <c r="K6" s="500"/>
      <c r="L6" s="500"/>
      <c r="M6" s="500"/>
      <c r="N6" s="500"/>
      <c r="O6" s="500"/>
      <c r="P6" s="500"/>
      <c r="Q6" s="500"/>
      <c r="R6" s="500"/>
      <c r="S6" s="500"/>
      <c r="T6" s="500"/>
      <c r="U6" s="500"/>
      <c r="V6" s="500"/>
      <c r="W6" s="500"/>
      <c r="X6" s="500"/>
      <c r="Y6" s="500"/>
      <c r="Z6" s="500"/>
      <c r="AA6" s="500"/>
      <c r="AB6" s="500"/>
      <c r="AC6" s="500"/>
      <c r="AD6" s="500"/>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3"/>
      <c r="CW6" s="493"/>
      <c r="CX6" s="493"/>
      <c r="CY6" s="493"/>
      <c r="CZ6" s="493"/>
      <c r="DA6" s="493"/>
    </row>
    <row r="7" spans="1:105" s="69" customFormat="1" ht="15" customHeight="1">
      <c r="A7" s="499"/>
      <c r="B7" s="499"/>
      <c r="C7" s="499"/>
      <c r="D7" s="499"/>
      <c r="E7" s="499"/>
      <c r="F7" s="499"/>
      <c r="G7" s="500"/>
      <c r="H7" s="500"/>
      <c r="I7" s="500"/>
      <c r="J7" s="500"/>
      <c r="K7" s="500"/>
      <c r="L7" s="500"/>
      <c r="M7" s="500"/>
      <c r="N7" s="500"/>
      <c r="O7" s="500"/>
      <c r="P7" s="500"/>
      <c r="Q7" s="500"/>
      <c r="R7" s="500"/>
      <c r="S7" s="500"/>
      <c r="T7" s="500"/>
      <c r="U7" s="500"/>
      <c r="V7" s="500"/>
      <c r="W7" s="500"/>
      <c r="X7" s="500"/>
      <c r="Y7" s="500"/>
      <c r="Z7" s="500"/>
      <c r="AA7" s="500"/>
      <c r="AB7" s="500"/>
      <c r="AC7" s="500"/>
      <c r="AD7" s="500"/>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3"/>
      <c r="CW7" s="493"/>
      <c r="CX7" s="493"/>
      <c r="CY7" s="493"/>
      <c r="CZ7" s="493"/>
      <c r="DA7" s="493"/>
    </row>
    <row r="8" spans="1:105" s="69" customFormat="1" ht="15" customHeight="1">
      <c r="A8" s="499"/>
      <c r="B8" s="499"/>
      <c r="C8" s="499"/>
      <c r="D8" s="499"/>
      <c r="E8" s="499"/>
      <c r="F8" s="499"/>
      <c r="G8" s="497" t="s">
        <v>471</v>
      </c>
      <c r="H8" s="497"/>
      <c r="I8" s="497"/>
      <c r="J8" s="497"/>
      <c r="K8" s="497"/>
      <c r="L8" s="497"/>
      <c r="M8" s="497"/>
      <c r="N8" s="497"/>
      <c r="O8" s="497"/>
      <c r="P8" s="497"/>
      <c r="Q8" s="497"/>
      <c r="R8" s="497"/>
      <c r="S8" s="497"/>
      <c r="T8" s="497"/>
      <c r="U8" s="497"/>
      <c r="V8" s="497"/>
      <c r="W8" s="497"/>
      <c r="X8" s="497"/>
      <c r="Y8" s="497"/>
      <c r="Z8" s="497"/>
      <c r="AA8" s="497"/>
      <c r="AB8" s="497"/>
      <c r="AC8" s="497"/>
      <c r="AD8" s="498"/>
      <c r="AE8" s="493" t="s">
        <v>47</v>
      </c>
      <c r="AF8" s="493"/>
      <c r="AG8" s="493"/>
      <c r="AH8" s="493"/>
      <c r="AI8" s="493"/>
      <c r="AJ8" s="493"/>
      <c r="AK8" s="493"/>
      <c r="AL8" s="493"/>
      <c r="AM8" s="493"/>
      <c r="AN8" s="493"/>
      <c r="AO8" s="493"/>
      <c r="AP8" s="493"/>
      <c r="AQ8" s="493"/>
      <c r="AR8" s="493"/>
      <c r="AS8" s="493"/>
      <c r="AT8" s="493"/>
      <c r="AU8" s="493"/>
      <c r="AV8" s="493"/>
      <c r="AW8" s="493"/>
      <c r="AX8" s="493"/>
      <c r="AY8" s="493"/>
      <c r="AZ8" s="493"/>
      <c r="BA8" s="493"/>
      <c r="BB8" s="493"/>
      <c r="BC8" s="493"/>
      <c r="BD8" s="493" t="s">
        <v>47</v>
      </c>
      <c r="BE8" s="493"/>
      <c r="BF8" s="493"/>
      <c r="BG8" s="493"/>
      <c r="BH8" s="493"/>
      <c r="BI8" s="493"/>
      <c r="BJ8" s="493"/>
      <c r="BK8" s="493"/>
      <c r="BL8" s="493"/>
      <c r="BM8" s="493"/>
      <c r="BN8" s="493"/>
      <c r="BO8" s="493"/>
      <c r="BP8" s="493"/>
      <c r="BQ8" s="493"/>
      <c r="BR8" s="493"/>
      <c r="BS8" s="493"/>
      <c r="BT8" s="493" t="s">
        <v>47</v>
      </c>
      <c r="BU8" s="493"/>
      <c r="BV8" s="493"/>
      <c r="BW8" s="493"/>
      <c r="BX8" s="493"/>
      <c r="BY8" s="493"/>
      <c r="BZ8" s="493"/>
      <c r="CA8" s="493"/>
      <c r="CB8" s="493"/>
      <c r="CC8" s="493"/>
      <c r="CD8" s="493"/>
      <c r="CE8" s="493"/>
      <c r="CF8" s="493"/>
      <c r="CG8" s="493"/>
      <c r="CH8" s="493"/>
      <c r="CI8" s="493"/>
      <c r="CJ8" s="493"/>
      <c r="CK8" s="493"/>
      <c r="CL8" s="493"/>
      <c r="CM8" s="493"/>
      <c r="CN8" s="493"/>
      <c r="CO8" s="493"/>
      <c r="CP8" s="493"/>
      <c r="CQ8" s="493"/>
      <c r="CR8" s="493"/>
      <c r="CS8" s="493"/>
      <c r="CT8" s="493"/>
      <c r="CU8" s="493"/>
      <c r="CV8" s="493"/>
      <c r="CW8" s="493"/>
      <c r="CX8" s="493"/>
      <c r="CY8" s="493"/>
      <c r="CZ8" s="493"/>
      <c r="DA8" s="493"/>
    </row>
    <row r="10" spans="1:105" s="106" customFormat="1" ht="14.25">
      <c r="A10" s="521" t="s">
        <v>538</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row>
    <row r="11" spans="1:105" ht="10.5" customHeight="1"/>
    <row r="12" spans="1:105" s="104" customFormat="1" ht="55.5" customHeight="1">
      <c r="A12" s="508" t="s">
        <v>482</v>
      </c>
      <c r="B12" s="509"/>
      <c r="C12" s="509"/>
      <c r="D12" s="509"/>
      <c r="E12" s="509"/>
      <c r="F12" s="510"/>
      <c r="G12" s="508" t="s">
        <v>537</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c r="AE12" s="508" t="s">
        <v>536</v>
      </c>
      <c r="AF12" s="509"/>
      <c r="AG12" s="509"/>
      <c r="AH12" s="509"/>
      <c r="AI12" s="509"/>
      <c r="AJ12" s="509"/>
      <c r="AK12" s="509"/>
      <c r="AL12" s="509"/>
      <c r="AM12" s="509"/>
      <c r="AN12" s="509"/>
      <c r="AO12" s="509"/>
      <c r="AP12" s="509"/>
      <c r="AQ12" s="509"/>
      <c r="AR12" s="509"/>
      <c r="AS12" s="509"/>
      <c r="AT12" s="509"/>
      <c r="AU12" s="509"/>
      <c r="AV12" s="509"/>
      <c r="AW12" s="509"/>
      <c r="AX12" s="509"/>
      <c r="AY12" s="510"/>
      <c r="AZ12" s="508" t="s">
        <v>535</v>
      </c>
      <c r="BA12" s="509"/>
      <c r="BB12" s="509"/>
      <c r="BC12" s="509"/>
      <c r="BD12" s="509"/>
      <c r="BE12" s="509"/>
      <c r="BF12" s="509"/>
      <c r="BG12" s="509"/>
      <c r="BH12" s="509"/>
      <c r="BI12" s="509"/>
      <c r="BJ12" s="509"/>
      <c r="BK12" s="509"/>
      <c r="BL12" s="509"/>
      <c r="BM12" s="509"/>
      <c r="BN12" s="509"/>
      <c r="BO12" s="509"/>
      <c r="BP12" s="509"/>
      <c r="BQ12" s="510"/>
      <c r="BR12" s="508" t="s">
        <v>534</v>
      </c>
      <c r="BS12" s="509"/>
      <c r="BT12" s="509"/>
      <c r="BU12" s="509"/>
      <c r="BV12" s="509"/>
      <c r="BW12" s="509"/>
      <c r="BX12" s="509"/>
      <c r="BY12" s="509"/>
      <c r="BZ12" s="509"/>
      <c r="CA12" s="509"/>
      <c r="CB12" s="509"/>
      <c r="CC12" s="509"/>
      <c r="CD12" s="509"/>
      <c r="CE12" s="509"/>
      <c r="CF12" s="509"/>
      <c r="CG12" s="509"/>
      <c r="CH12" s="509"/>
      <c r="CI12" s="510"/>
      <c r="CJ12" s="508" t="s">
        <v>511</v>
      </c>
      <c r="CK12" s="509"/>
      <c r="CL12" s="509"/>
      <c r="CM12" s="509"/>
      <c r="CN12" s="509"/>
      <c r="CO12" s="509"/>
      <c r="CP12" s="509"/>
      <c r="CQ12" s="509"/>
      <c r="CR12" s="509"/>
      <c r="CS12" s="509"/>
      <c r="CT12" s="509"/>
      <c r="CU12" s="509"/>
      <c r="CV12" s="509"/>
      <c r="CW12" s="509"/>
      <c r="CX12" s="509"/>
      <c r="CY12" s="509"/>
      <c r="CZ12" s="509"/>
      <c r="DA12" s="510"/>
    </row>
    <row r="13" spans="1:105" s="70" customFormat="1" ht="12.75">
      <c r="A13" s="504">
        <v>1</v>
      </c>
      <c r="B13" s="504"/>
      <c r="C13" s="504"/>
      <c r="D13" s="504"/>
      <c r="E13" s="504"/>
      <c r="F13" s="504"/>
      <c r="G13" s="504">
        <v>2</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v>3</v>
      </c>
      <c r="AF13" s="504"/>
      <c r="AG13" s="504"/>
      <c r="AH13" s="504"/>
      <c r="AI13" s="504"/>
      <c r="AJ13" s="504"/>
      <c r="AK13" s="504"/>
      <c r="AL13" s="504"/>
      <c r="AM13" s="504"/>
      <c r="AN13" s="504"/>
      <c r="AO13" s="504"/>
      <c r="AP13" s="504"/>
      <c r="AQ13" s="504"/>
      <c r="AR13" s="504"/>
      <c r="AS13" s="504"/>
      <c r="AT13" s="504"/>
      <c r="AU13" s="504"/>
      <c r="AV13" s="504"/>
      <c r="AW13" s="504"/>
      <c r="AX13" s="504"/>
      <c r="AY13" s="504"/>
      <c r="AZ13" s="504">
        <v>4</v>
      </c>
      <c r="BA13" s="504"/>
      <c r="BB13" s="504"/>
      <c r="BC13" s="504"/>
      <c r="BD13" s="504"/>
      <c r="BE13" s="504"/>
      <c r="BF13" s="504"/>
      <c r="BG13" s="504"/>
      <c r="BH13" s="504"/>
      <c r="BI13" s="504"/>
      <c r="BJ13" s="504"/>
      <c r="BK13" s="504"/>
      <c r="BL13" s="504"/>
      <c r="BM13" s="504"/>
      <c r="BN13" s="504"/>
      <c r="BO13" s="504"/>
      <c r="BP13" s="504"/>
      <c r="BQ13" s="504"/>
      <c r="BR13" s="504">
        <v>5</v>
      </c>
      <c r="BS13" s="504"/>
      <c r="BT13" s="504"/>
      <c r="BU13" s="504"/>
      <c r="BV13" s="504"/>
      <c r="BW13" s="504"/>
      <c r="BX13" s="504"/>
      <c r="BY13" s="504"/>
      <c r="BZ13" s="504"/>
      <c r="CA13" s="504"/>
      <c r="CB13" s="504"/>
      <c r="CC13" s="504"/>
      <c r="CD13" s="504"/>
      <c r="CE13" s="504"/>
      <c r="CF13" s="504"/>
      <c r="CG13" s="504"/>
      <c r="CH13" s="504"/>
      <c r="CI13" s="504"/>
      <c r="CJ13" s="504">
        <v>6</v>
      </c>
      <c r="CK13" s="504"/>
      <c r="CL13" s="504"/>
      <c r="CM13" s="504"/>
      <c r="CN13" s="504"/>
      <c r="CO13" s="504"/>
      <c r="CP13" s="504"/>
      <c r="CQ13" s="504"/>
      <c r="CR13" s="504"/>
      <c r="CS13" s="504"/>
      <c r="CT13" s="504"/>
      <c r="CU13" s="504"/>
      <c r="CV13" s="504"/>
      <c r="CW13" s="504"/>
      <c r="CX13" s="504"/>
      <c r="CY13" s="504"/>
      <c r="CZ13" s="504"/>
      <c r="DA13" s="504"/>
    </row>
    <row r="14" spans="1:105" s="69" customFormat="1" ht="15" customHeight="1">
      <c r="A14" s="499"/>
      <c r="B14" s="499"/>
      <c r="C14" s="499"/>
      <c r="D14" s="499"/>
      <c r="E14" s="499"/>
      <c r="F14" s="499"/>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row>
    <row r="15" spans="1:105" s="69" customFormat="1" ht="15" customHeight="1">
      <c r="A15" s="499"/>
      <c r="B15" s="499"/>
      <c r="C15" s="499"/>
      <c r="D15" s="499"/>
      <c r="E15" s="499"/>
      <c r="F15" s="499"/>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3"/>
      <c r="CW15" s="493"/>
      <c r="CX15" s="493"/>
      <c r="CY15" s="493"/>
      <c r="CZ15" s="493"/>
      <c r="DA15" s="493"/>
    </row>
    <row r="16" spans="1:105" s="69" customFormat="1" ht="15" customHeight="1">
      <c r="A16" s="499"/>
      <c r="B16" s="499"/>
      <c r="C16" s="499"/>
      <c r="D16" s="499"/>
      <c r="E16" s="499"/>
      <c r="F16" s="499"/>
      <c r="G16" s="497" t="s">
        <v>471</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498"/>
      <c r="AE16" s="493" t="s">
        <v>47</v>
      </c>
      <c r="AF16" s="493"/>
      <c r="AG16" s="493"/>
      <c r="AH16" s="493"/>
      <c r="AI16" s="493"/>
      <c r="AJ16" s="493"/>
      <c r="AK16" s="493"/>
      <c r="AL16" s="493"/>
      <c r="AM16" s="493"/>
      <c r="AN16" s="493"/>
      <c r="AO16" s="493"/>
      <c r="AP16" s="493"/>
      <c r="AQ16" s="493"/>
      <c r="AR16" s="493"/>
      <c r="AS16" s="493"/>
      <c r="AT16" s="493"/>
      <c r="AU16" s="493"/>
      <c r="AV16" s="493"/>
      <c r="AW16" s="493"/>
      <c r="AX16" s="493"/>
      <c r="AY16" s="493"/>
      <c r="AZ16" s="493" t="s">
        <v>47</v>
      </c>
      <c r="BA16" s="493"/>
      <c r="BB16" s="493"/>
      <c r="BC16" s="493"/>
      <c r="BD16" s="493"/>
      <c r="BE16" s="493"/>
      <c r="BF16" s="493"/>
      <c r="BG16" s="493"/>
      <c r="BH16" s="493"/>
      <c r="BI16" s="493"/>
      <c r="BJ16" s="493"/>
      <c r="BK16" s="493"/>
      <c r="BL16" s="493"/>
      <c r="BM16" s="493"/>
      <c r="BN16" s="493"/>
      <c r="BO16" s="493"/>
      <c r="BP16" s="493"/>
      <c r="BQ16" s="493"/>
      <c r="BR16" s="493" t="s">
        <v>47</v>
      </c>
      <c r="BS16" s="493"/>
      <c r="BT16" s="493"/>
      <c r="BU16" s="493"/>
      <c r="BV16" s="493"/>
      <c r="BW16" s="493"/>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3"/>
      <c r="CW16" s="493"/>
      <c r="CX16" s="493"/>
      <c r="CY16" s="493"/>
      <c r="CZ16" s="493"/>
      <c r="DA16" s="493"/>
    </row>
    <row r="18" spans="1:105" s="106" customFormat="1" ht="41.25" customHeight="1">
      <c r="A18" s="552" t="s">
        <v>610</v>
      </c>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row>
    <row r="19" spans="1:105" s="106" customFormat="1" ht="11.25" customHeight="1">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row>
    <row r="20" spans="1:105" s="106" customFormat="1" ht="11.25" customHeight="1">
      <c r="A20" s="107" t="s">
        <v>484</v>
      </c>
      <c r="X20" s="505" t="s">
        <v>100</v>
      </c>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c r="CV20" s="505"/>
      <c r="CW20" s="505"/>
      <c r="CX20" s="505"/>
      <c r="CY20" s="505"/>
      <c r="CZ20" s="505"/>
      <c r="DA20" s="505"/>
    </row>
    <row r="21" spans="1:105" s="106" customFormat="1" ht="15" customHeight="1">
      <c r="A21" s="526" t="s">
        <v>524</v>
      </c>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7" t="s">
        <v>550</v>
      </c>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row>
    <row r="22" spans="1:105" ht="10.5" customHeight="1"/>
    <row r="23" spans="1:105" ht="55.5" customHeight="1">
      <c r="A23" s="508" t="s">
        <v>482</v>
      </c>
      <c r="B23" s="509"/>
      <c r="C23" s="509"/>
      <c r="D23" s="509"/>
      <c r="E23" s="509"/>
      <c r="F23" s="510"/>
      <c r="G23" s="508" t="s">
        <v>533</v>
      </c>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10"/>
      <c r="BW23" s="508" t="s">
        <v>532</v>
      </c>
      <c r="BX23" s="509"/>
      <c r="BY23" s="509"/>
      <c r="BZ23" s="509"/>
      <c r="CA23" s="509"/>
      <c r="CB23" s="509"/>
      <c r="CC23" s="509"/>
      <c r="CD23" s="509"/>
      <c r="CE23" s="509"/>
      <c r="CF23" s="509"/>
      <c r="CG23" s="509"/>
      <c r="CH23" s="509"/>
      <c r="CI23" s="509"/>
      <c r="CJ23" s="509"/>
      <c r="CK23" s="509"/>
      <c r="CL23" s="510"/>
      <c r="CM23" s="508" t="s">
        <v>531</v>
      </c>
      <c r="CN23" s="509"/>
      <c r="CO23" s="509"/>
      <c r="CP23" s="509"/>
      <c r="CQ23" s="509"/>
      <c r="CR23" s="509"/>
      <c r="CS23" s="509"/>
      <c r="CT23" s="509"/>
      <c r="CU23" s="509"/>
      <c r="CV23" s="509"/>
      <c r="CW23" s="509"/>
      <c r="CX23" s="509"/>
      <c r="CY23" s="509"/>
      <c r="CZ23" s="509"/>
      <c r="DA23" s="510"/>
    </row>
    <row r="24" spans="1:105" s="68" customFormat="1" ht="12.75">
      <c r="A24" s="504">
        <v>1</v>
      </c>
      <c r="B24" s="504"/>
      <c r="C24" s="504"/>
      <c r="D24" s="504"/>
      <c r="E24" s="504"/>
      <c r="F24" s="504"/>
      <c r="G24" s="504">
        <v>2</v>
      </c>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v>3</v>
      </c>
      <c r="BX24" s="504"/>
      <c r="BY24" s="504"/>
      <c r="BZ24" s="504"/>
      <c r="CA24" s="504"/>
      <c r="CB24" s="504"/>
      <c r="CC24" s="504"/>
      <c r="CD24" s="504"/>
      <c r="CE24" s="504"/>
      <c r="CF24" s="504"/>
      <c r="CG24" s="504"/>
      <c r="CH24" s="504"/>
      <c r="CI24" s="504"/>
      <c r="CJ24" s="504"/>
      <c r="CK24" s="504"/>
      <c r="CL24" s="504"/>
      <c r="CM24" s="504">
        <v>4</v>
      </c>
      <c r="CN24" s="504"/>
      <c r="CO24" s="504"/>
      <c r="CP24" s="504"/>
      <c r="CQ24" s="504"/>
      <c r="CR24" s="504"/>
      <c r="CS24" s="504"/>
      <c r="CT24" s="504"/>
      <c r="CU24" s="504"/>
      <c r="CV24" s="504"/>
      <c r="CW24" s="504"/>
      <c r="CX24" s="504"/>
      <c r="CY24" s="504"/>
      <c r="CZ24" s="504"/>
      <c r="DA24" s="504"/>
    </row>
    <row r="25" spans="1:105" ht="15" customHeight="1">
      <c r="A25" s="499" t="s">
        <v>11</v>
      </c>
      <c r="B25" s="499"/>
      <c r="C25" s="499"/>
      <c r="D25" s="499"/>
      <c r="E25" s="499"/>
      <c r="F25" s="499"/>
      <c r="G25" s="109"/>
      <c r="H25" s="531" t="s">
        <v>611</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2"/>
      <c r="BW25" s="495">
        <v>1337430</v>
      </c>
      <c r="BX25" s="493"/>
      <c r="BY25" s="493"/>
      <c r="BZ25" s="493"/>
      <c r="CA25" s="493"/>
      <c r="CB25" s="493"/>
      <c r="CC25" s="493"/>
      <c r="CD25" s="493"/>
      <c r="CE25" s="493"/>
      <c r="CF25" s="493"/>
      <c r="CG25" s="493"/>
      <c r="CH25" s="493"/>
      <c r="CI25" s="493"/>
      <c r="CJ25" s="493"/>
      <c r="CK25" s="493"/>
      <c r="CL25" s="493"/>
      <c r="CM25" s="493">
        <v>401229</v>
      </c>
      <c r="CN25" s="493"/>
      <c r="CO25" s="493"/>
      <c r="CP25" s="493"/>
      <c r="CQ25" s="493"/>
      <c r="CR25" s="493"/>
      <c r="CS25" s="493"/>
      <c r="CT25" s="493"/>
      <c r="CU25" s="493"/>
      <c r="CV25" s="493"/>
      <c r="CW25" s="493"/>
      <c r="CX25" s="493"/>
      <c r="CY25" s="493"/>
      <c r="CZ25" s="493"/>
      <c r="DA25" s="493"/>
    </row>
    <row r="26" spans="1:105" s="68" customFormat="1" ht="26.25" customHeight="1">
      <c r="A26" s="499" t="s">
        <v>12</v>
      </c>
      <c r="B26" s="499"/>
      <c r="C26" s="499"/>
      <c r="D26" s="499"/>
      <c r="E26" s="499"/>
      <c r="F26" s="499"/>
      <c r="G26" s="109"/>
      <c r="H26" s="531" t="s">
        <v>530</v>
      </c>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531"/>
      <c r="BN26" s="531"/>
      <c r="BO26" s="531"/>
      <c r="BP26" s="531"/>
      <c r="BQ26" s="531"/>
      <c r="BR26" s="531"/>
      <c r="BS26" s="531"/>
      <c r="BT26" s="531"/>
      <c r="BU26" s="531"/>
      <c r="BV26" s="532"/>
      <c r="BW26" s="493" t="s">
        <v>47</v>
      </c>
      <c r="BX26" s="493"/>
      <c r="BY26" s="493"/>
      <c r="BZ26" s="493"/>
      <c r="CA26" s="493"/>
      <c r="CB26" s="493"/>
      <c r="CC26" s="493"/>
      <c r="CD26" s="493"/>
      <c r="CE26" s="493"/>
      <c r="CF26" s="493"/>
      <c r="CG26" s="493"/>
      <c r="CH26" s="493"/>
      <c r="CI26" s="493"/>
      <c r="CJ26" s="493"/>
      <c r="CK26" s="493"/>
      <c r="CL26" s="493"/>
      <c r="CM26" s="533"/>
      <c r="CN26" s="534"/>
      <c r="CO26" s="534"/>
      <c r="CP26" s="534"/>
      <c r="CQ26" s="534"/>
      <c r="CR26" s="534"/>
      <c r="CS26" s="534"/>
      <c r="CT26" s="534"/>
      <c r="CU26" s="534"/>
      <c r="CV26" s="534"/>
      <c r="CW26" s="534"/>
      <c r="CX26" s="534"/>
      <c r="CY26" s="534"/>
      <c r="CZ26" s="534"/>
      <c r="DA26" s="535"/>
    </row>
    <row r="27" spans="1:105" s="68" customFormat="1" ht="12.75">
      <c r="A27" s="536" t="s">
        <v>529</v>
      </c>
      <c r="B27" s="537"/>
      <c r="C27" s="537"/>
      <c r="D27" s="537"/>
      <c r="E27" s="537"/>
      <c r="F27" s="538"/>
      <c r="G27" s="82"/>
      <c r="H27" s="539" t="s">
        <v>55</v>
      </c>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40"/>
      <c r="BW27" s="541"/>
      <c r="BX27" s="542"/>
      <c r="BY27" s="542"/>
      <c r="BZ27" s="542"/>
      <c r="CA27" s="542"/>
      <c r="CB27" s="542"/>
      <c r="CC27" s="542"/>
      <c r="CD27" s="542"/>
      <c r="CE27" s="542"/>
      <c r="CF27" s="542"/>
      <c r="CG27" s="542"/>
      <c r="CH27" s="542"/>
      <c r="CI27" s="542"/>
      <c r="CJ27" s="542"/>
      <c r="CK27" s="542"/>
      <c r="CL27" s="543"/>
      <c r="CM27" s="541"/>
      <c r="CN27" s="544"/>
      <c r="CO27" s="544"/>
      <c r="CP27" s="544"/>
      <c r="CQ27" s="544"/>
      <c r="CR27" s="544"/>
      <c r="CS27" s="544"/>
      <c r="CT27" s="544"/>
      <c r="CU27" s="544"/>
      <c r="CV27" s="544"/>
      <c r="CW27" s="544"/>
      <c r="CX27" s="544"/>
      <c r="CY27" s="544"/>
      <c r="CZ27" s="544"/>
      <c r="DA27" s="545"/>
    </row>
    <row r="28" spans="1:105" s="68" customFormat="1" ht="27" customHeight="1">
      <c r="A28" s="499" t="s">
        <v>528</v>
      </c>
      <c r="B28" s="499"/>
      <c r="C28" s="499"/>
      <c r="D28" s="499"/>
      <c r="E28" s="499"/>
      <c r="F28" s="499"/>
      <c r="G28" s="109"/>
      <c r="H28" s="555" t="s">
        <v>527</v>
      </c>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6"/>
      <c r="BW28" s="495">
        <v>1337430</v>
      </c>
      <c r="BX28" s="493"/>
      <c r="BY28" s="493"/>
      <c r="BZ28" s="493"/>
      <c r="CA28" s="493"/>
      <c r="CB28" s="493"/>
      <c r="CC28" s="493"/>
      <c r="CD28" s="493"/>
      <c r="CE28" s="493"/>
      <c r="CF28" s="493"/>
      <c r="CG28" s="493"/>
      <c r="CH28" s="493"/>
      <c r="CI28" s="493"/>
      <c r="CJ28" s="493"/>
      <c r="CK28" s="493"/>
      <c r="CL28" s="493"/>
      <c r="CM28" s="533">
        <v>2674.86</v>
      </c>
      <c r="CN28" s="534"/>
      <c r="CO28" s="534"/>
      <c r="CP28" s="534"/>
      <c r="CQ28" s="534"/>
      <c r="CR28" s="534"/>
      <c r="CS28" s="534"/>
      <c r="CT28" s="534"/>
      <c r="CU28" s="534"/>
      <c r="CV28" s="534"/>
      <c r="CW28" s="534"/>
      <c r="CX28" s="534"/>
      <c r="CY28" s="534"/>
      <c r="CZ28" s="534"/>
      <c r="DA28" s="535"/>
    </row>
    <row r="29" spans="1:105" s="68" customFormat="1" ht="13.5" customHeight="1">
      <c r="A29" s="499"/>
      <c r="B29" s="499"/>
      <c r="C29" s="499"/>
      <c r="D29" s="499"/>
      <c r="E29" s="499"/>
      <c r="F29" s="499"/>
      <c r="G29" s="496" t="s">
        <v>471</v>
      </c>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8"/>
      <c r="BW29" s="493" t="s">
        <v>47</v>
      </c>
      <c r="BX29" s="493"/>
      <c r="BY29" s="493"/>
      <c r="BZ29" s="493"/>
      <c r="CA29" s="493"/>
      <c r="CB29" s="493"/>
      <c r="CC29" s="493"/>
      <c r="CD29" s="493"/>
      <c r="CE29" s="493"/>
      <c r="CF29" s="493"/>
      <c r="CG29" s="493"/>
      <c r="CH29" s="493"/>
      <c r="CI29" s="493"/>
      <c r="CJ29" s="493"/>
      <c r="CK29" s="493"/>
      <c r="CL29" s="493"/>
      <c r="CM29" s="495">
        <v>403902</v>
      </c>
      <c r="CN29" s="495"/>
      <c r="CO29" s="495"/>
      <c r="CP29" s="495"/>
      <c r="CQ29" s="495"/>
      <c r="CR29" s="495"/>
      <c r="CS29" s="495"/>
      <c r="CT29" s="495"/>
      <c r="CU29" s="495"/>
      <c r="CV29" s="495"/>
      <c r="CW29" s="495"/>
      <c r="CX29" s="495"/>
      <c r="CY29" s="495"/>
      <c r="CZ29" s="495"/>
      <c r="DA29" s="495"/>
    </row>
    <row r="30" spans="1:105" s="68" customFormat="1" ht="13.5" customHeight="1">
      <c r="A30" s="86"/>
      <c r="B30" s="86"/>
      <c r="C30" s="86"/>
      <c r="D30" s="86"/>
      <c r="E30" s="86"/>
      <c r="F30" s="86"/>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row>
    <row r="31" spans="1:105" s="68" customFormat="1" ht="13.5" customHeight="1">
      <c r="A31" s="107" t="s">
        <v>484</v>
      </c>
      <c r="B31" s="106"/>
      <c r="C31" s="106"/>
      <c r="D31" s="106"/>
      <c r="E31" s="106"/>
      <c r="F31" s="106"/>
      <c r="G31" s="106"/>
      <c r="H31" s="106"/>
      <c r="I31" s="106"/>
      <c r="J31" s="106"/>
      <c r="K31" s="106"/>
      <c r="L31" s="106"/>
      <c r="M31" s="106"/>
      <c r="N31" s="106"/>
      <c r="O31" s="106"/>
      <c r="P31" s="106"/>
      <c r="Q31" s="106"/>
      <c r="R31" s="106"/>
      <c r="S31" s="106"/>
      <c r="T31" s="106"/>
      <c r="U31" s="106"/>
      <c r="V31" s="106"/>
      <c r="W31" s="106"/>
      <c r="X31" s="505" t="s">
        <v>100</v>
      </c>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c r="CV31" s="505"/>
      <c r="CW31" s="505"/>
      <c r="CX31" s="505"/>
      <c r="CY31" s="505"/>
      <c r="CZ31" s="505"/>
      <c r="DA31" s="505"/>
    </row>
    <row r="32" spans="1:105" s="68" customFormat="1" ht="13.5" customHeight="1">
      <c r="A32" s="526" t="s">
        <v>524</v>
      </c>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7" t="s">
        <v>549</v>
      </c>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7"/>
      <c r="CG32" s="527"/>
      <c r="CH32" s="527"/>
      <c r="CI32" s="527"/>
      <c r="CJ32" s="527"/>
      <c r="CK32" s="527"/>
      <c r="CL32" s="527"/>
      <c r="CM32" s="527"/>
      <c r="CN32" s="527"/>
      <c r="CO32" s="527"/>
      <c r="CP32" s="527"/>
      <c r="CQ32" s="527"/>
      <c r="CR32" s="527"/>
      <c r="CS32" s="527"/>
      <c r="CT32" s="527"/>
      <c r="CU32" s="527"/>
      <c r="CV32" s="527"/>
      <c r="CW32" s="527"/>
      <c r="CX32" s="527"/>
      <c r="CY32" s="527"/>
      <c r="CZ32" s="527"/>
      <c r="DA32" s="527"/>
    </row>
    <row r="33" spans="1:105" s="68" customFormat="1" ht="13.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row>
    <row r="34" spans="1:105" s="68" customFormat="1" ht="13.5" customHeight="1">
      <c r="A34" s="508" t="s">
        <v>482</v>
      </c>
      <c r="B34" s="509"/>
      <c r="C34" s="509"/>
      <c r="D34" s="509"/>
      <c r="E34" s="509"/>
      <c r="F34" s="510"/>
      <c r="G34" s="508" t="s">
        <v>533</v>
      </c>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10"/>
      <c r="BW34" s="508" t="s">
        <v>532</v>
      </c>
      <c r="BX34" s="509"/>
      <c r="BY34" s="509"/>
      <c r="BZ34" s="509"/>
      <c r="CA34" s="509"/>
      <c r="CB34" s="509"/>
      <c r="CC34" s="509"/>
      <c r="CD34" s="509"/>
      <c r="CE34" s="509"/>
      <c r="CF34" s="509"/>
      <c r="CG34" s="509"/>
      <c r="CH34" s="509"/>
      <c r="CI34" s="509"/>
      <c r="CJ34" s="509"/>
      <c r="CK34" s="509"/>
      <c r="CL34" s="510"/>
      <c r="CM34" s="508" t="s">
        <v>531</v>
      </c>
      <c r="CN34" s="509"/>
      <c r="CO34" s="509"/>
      <c r="CP34" s="509"/>
      <c r="CQ34" s="509"/>
      <c r="CR34" s="509"/>
      <c r="CS34" s="509"/>
      <c r="CT34" s="509"/>
      <c r="CU34" s="509"/>
      <c r="CV34" s="509"/>
      <c r="CW34" s="509"/>
      <c r="CX34" s="509"/>
      <c r="CY34" s="509"/>
      <c r="CZ34" s="509"/>
      <c r="DA34" s="510"/>
    </row>
    <row r="35" spans="1:105" s="68" customFormat="1" ht="13.5" customHeight="1">
      <c r="A35" s="504">
        <v>1</v>
      </c>
      <c r="B35" s="504"/>
      <c r="C35" s="504"/>
      <c r="D35" s="504"/>
      <c r="E35" s="504"/>
      <c r="F35" s="504"/>
      <c r="G35" s="504">
        <v>2</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4"/>
      <c r="BK35" s="504"/>
      <c r="BL35" s="504"/>
      <c r="BM35" s="504"/>
      <c r="BN35" s="504"/>
      <c r="BO35" s="504"/>
      <c r="BP35" s="504"/>
      <c r="BQ35" s="504"/>
      <c r="BR35" s="504"/>
      <c r="BS35" s="504"/>
      <c r="BT35" s="504"/>
      <c r="BU35" s="504"/>
      <c r="BV35" s="504"/>
      <c r="BW35" s="504">
        <v>3</v>
      </c>
      <c r="BX35" s="504"/>
      <c r="BY35" s="504"/>
      <c r="BZ35" s="504"/>
      <c r="CA35" s="504"/>
      <c r="CB35" s="504"/>
      <c r="CC35" s="504"/>
      <c r="CD35" s="504"/>
      <c r="CE35" s="504"/>
      <c r="CF35" s="504"/>
      <c r="CG35" s="504"/>
      <c r="CH35" s="504"/>
      <c r="CI35" s="504"/>
      <c r="CJ35" s="504"/>
      <c r="CK35" s="504"/>
      <c r="CL35" s="504"/>
      <c r="CM35" s="504">
        <v>4</v>
      </c>
      <c r="CN35" s="504"/>
      <c r="CO35" s="504"/>
      <c r="CP35" s="504"/>
      <c r="CQ35" s="504"/>
      <c r="CR35" s="504"/>
      <c r="CS35" s="504"/>
      <c r="CT35" s="504"/>
      <c r="CU35" s="504"/>
      <c r="CV35" s="504"/>
      <c r="CW35" s="504"/>
      <c r="CX35" s="504"/>
      <c r="CY35" s="504"/>
      <c r="CZ35" s="504"/>
      <c r="DA35" s="504"/>
    </row>
    <row r="36" spans="1:105" s="68" customFormat="1" ht="13.5" customHeight="1">
      <c r="A36" s="499" t="s">
        <v>11</v>
      </c>
      <c r="B36" s="499"/>
      <c r="C36" s="499"/>
      <c r="D36" s="499"/>
      <c r="E36" s="499"/>
      <c r="F36" s="499"/>
      <c r="G36" s="109"/>
      <c r="H36" s="531" t="s">
        <v>611</v>
      </c>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2"/>
      <c r="BW36" s="501">
        <v>1064000</v>
      </c>
      <c r="BX36" s="502"/>
      <c r="BY36" s="502"/>
      <c r="BZ36" s="502"/>
      <c r="CA36" s="502"/>
      <c r="CB36" s="502"/>
      <c r="CC36" s="502"/>
      <c r="CD36" s="502"/>
      <c r="CE36" s="502"/>
      <c r="CF36" s="502"/>
      <c r="CG36" s="502"/>
      <c r="CH36" s="502"/>
      <c r="CI36" s="502"/>
      <c r="CJ36" s="502"/>
      <c r="CK36" s="502"/>
      <c r="CL36" s="503"/>
      <c r="CM36" s="493">
        <v>319200</v>
      </c>
      <c r="CN36" s="493"/>
      <c r="CO36" s="493"/>
      <c r="CP36" s="493"/>
      <c r="CQ36" s="493"/>
      <c r="CR36" s="493"/>
      <c r="CS36" s="493"/>
      <c r="CT36" s="493"/>
      <c r="CU36" s="493"/>
      <c r="CV36" s="493"/>
      <c r="CW36" s="493"/>
      <c r="CX36" s="493"/>
      <c r="CY36" s="493"/>
      <c r="CZ36" s="493"/>
      <c r="DA36" s="493"/>
    </row>
    <row r="37" spans="1:105" s="68" customFormat="1" ht="26.25" customHeight="1">
      <c r="A37" s="499" t="s">
        <v>12</v>
      </c>
      <c r="B37" s="499"/>
      <c r="C37" s="499"/>
      <c r="D37" s="499"/>
      <c r="E37" s="499"/>
      <c r="F37" s="499"/>
      <c r="G37" s="109"/>
      <c r="H37" s="531" t="s">
        <v>530</v>
      </c>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2"/>
      <c r="BW37" s="493" t="s">
        <v>47</v>
      </c>
      <c r="BX37" s="493"/>
      <c r="BY37" s="493"/>
      <c r="BZ37" s="493"/>
      <c r="CA37" s="493"/>
      <c r="CB37" s="493"/>
      <c r="CC37" s="493"/>
      <c r="CD37" s="493"/>
      <c r="CE37" s="493"/>
      <c r="CF37" s="493"/>
      <c r="CG37" s="493"/>
      <c r="CH37" s="493"/>
      <c r="CI37" s="493"/>
      <c r="CJ37" s="493"/>
      <c r="CK37" s="493"/>
      <c r="CL37" s="493"/>
      <c r="CM37" s="533"/>
      <c r="CN37" s="534"/>
      <c r="CO37" s="534"/>
      <c r="CP37" s="534"/>
      <c r="CQ37" s="534"/>
      <c r="CR37" s="534"/>
      <c r="CS37" s="534"/>
      <c r="CT37" s="534"/>
      <c r="CU37" s="534"/>
      <c r="CV37" s="534"/>
      <c r="CW37" s="534"/>
      <c r="CX37" s="534"/>
      <c r="CY37" s="534"/>
      <c r="CZ37" s="534"/>
      <c r="DA37" s="535"/>
    </row>
    <row r="38" spans="1:105" s="68" customFormat="1" ht="13.5" customHeight="1">
      <c r="A38" s="536" t="s">
        <v>529</v>
      </c>
      <c r="B38" s="537"/>
      <c r="C38" s="537"/>
      <c r="D38" s="537"/>
      <c r="E38" s="537"/>
      <c r="F38" s="538"/>
      <c r="G38" s="82"/>
      <c r="H38" s="539" t="s">
        <v>55</v>
      </c>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40"/>
      <c r="BW38" s="541"/>
      <c r="BX38" s="542"/>
      <c r="BY38" s="542"/>
      <c r="BZ38" s="542"/>
      <c r="CA38" s="542"/>
      <c r="CB38" s="542"/>
      <c r="CC38" s="542"/>
      <c r="CD38" s="542"/>
      <c r="CE38" s="542"/>
      <c r="CF38" s="542"/>
      <c r="CG38" s="542"/>
      <c r="CH38" s="542"/>
      <c r="CI38" s="542"/>
      <c r="CJ38" s="542"/>
      <c r="CK38" s="542"/>
      <c r="CL38" s="543"/>
      <c r="CM38" s="541"/>
      <c r="CN38" s="544"/>
      <c r="CO38" s="544"/>
      <c r="CP38" s="544"/>
      <c r="CQ38" s="544"/>
      <c r="CR38" s="544"/>
      <c r="CS38" s="544"/>
      <c r="CT38" s="544"/>
      <c r="CU38" s="544"/>
      <c r="CV38" s="544"/>
      <c r="CW38" s="544"/>
      <c r="CX38" s="544"/>
      <c r="CY38" s="544"/>
      <c r="CZ38" s="544"/>
      <c r="DA38" s="545"/>
    </row>
    <row r="39" spans="1:105" s="68" customFormat="1" ht="27" customHeight="1">
      <c r="A39" s="499" t="s">
        <v>528</v>
      </c>
      <c r="B39" s="499"/>
      <c r="C39" s="499"/>
      <c r="D39" s="499"/>
      <c r="E39" s="499"/>
      <c r="F39" s="499"/>
      <c r="G39" s="109"/>
      <c r="H39" s="555" t="s">
        <v>527</v>
      </c>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6"/>
      <c r="BW39" s="495">
        <v>1064000</v>
      </c>
      <c r="BX39" s="493"/>
      <c r="BY39" s="493"/>
      <c r="BZ39" s="493"/>
      <c r="CA39" s="493"/>
      <c r="CB39" s="493"/>
      <c r="CC39" s="493"/>
      <c r="CD39" s="493"/>
      <c r="CE39" s="493"/>
      <c r="CF39" s="493"/>
      <c r="CG39" s="493"/>
      <c r="CH39" s="493"/>
      <c r="CI39" s="493"/>
      <c r="CJ39" s="493"/>
      <c r="CK39" s="493"/>
      <c r="CL39" s="493"/>
      <c r="CM39" s="533">
        <v>2128</v>
      </c>
      <c r="CN39" s="534"/>
      <c r="CO39" s="534"/>
      <c r="CP39" s="534"/>
      <c r="CQ39" s="534"/>
      <c r="CR39" s="534"/>
      <c r="CS39" s="534"/>
      <c r="CT39" s="534"/>
      <c r="CU39" s="534"/>
      <c r="CV39" s="534"/>
      <c r="CW39" s="534"/>
      <c r="CX39" s="534"/>
      <c r="CY39" s="534"/>
      <c r="CZ39" s="534"/>
      <c r="DA39" s="535"/>
    </row>
    <row r="40" spans="1:105" s="68" customFormat="1" ht="13.5" customHeight="1">
      <c r="A40" s="499"/>
      <c r="B40" s="499"/>
      <c r="C40" s="499"/>
      <c r="D40" s="499"/>
      <c r="E40" s="499"/>
      <c r="F40" s="499"/>
      <c r="G40" s="496" t="s">
        <v>471</v>
      </c>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c r="BT40" s="497"/>
      <c r="BU40" s="497"/>
      <c r="BV40" s="498"/>
      <c r="BW40" s="493" t="s">
        <v>47</v>
      </c>
      <c r="BX40" s="493"/>
      <c r="BY40" s="493"/>
      <c r="BZ40" s="493"/>
      <c r="CA40" s="493"/>
      <c r="CB40" s="493"/>
      <c r="CC40" s="493"/>
      <c r="CD40" s="493"/>
      <c r="CE40" s="493"/>
      <c r="CF40" s="493"/>
      <c r="CG40" s="493"/>
      <c r="CH40" s="493"/>
      <c r="CI40" s="493"/>
      <c r="CJ40" s="493"/>
      <c r="CK40" s="493"/>
      <c r="CL40" s="493"/>
      <c r="CM40" s="495">
        <v>321330</v>
      </c>
      <c r="CN40" s="495"/>
      <c r="CO40" s="495"/>
      <c r="CP40" s="495"/>
      <c r="CQ40" s="495"/>
      <c r="CR40" s="495"/>
      <c r="CS40" s="495"/>
      <c r="CT40" s="495"/>
      <c r="CU40" s="495"/>
      <c r="CV40" s="495"/>
      <c r="CW40" s="495"/>
      <c r="CX40" s="495"/>
      <c r="CY40" s="495"/>
      <c r="CZ40" s="495"/>
      <c r="DA40" s="495"/>
    </row>
    <row r="41" spans="1:105" s="68" customFormat="1" ht="13.5" customHeight="1">
      <c r="A41" s="86"/>
      <c r="B41" s="86"/>
      <c r="C41" s="86"/>
      <c r="D41" s="86"/>
      <c r="E41" s="86"/>
      <c r="F41" s="86"/>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row>
    <row r="42" spans="1:105" ht="3" customHeight="1"/>
    <row r="43" spans="1:105" s="78" customFormat="1" ht="48" customHeight="1">
      <c r="A43" s="553"/>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4"/>
      <c r="BU43" s="554"/>
      <c r="BV43" s="554"/>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4"/>
      <c r="CX43" s="554"/>
      <c r="CY43" s="554"/>
      <c r="CZ43" s="554"/>
      <c r="DA43" s="554"/>
    </row>
    <row r="45" spans="1:105" s="106" customFormat="1" ht="14.25">
      <c r="A45" s="521" t="s">
        <v>526</v>
      </c>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c r="CA45" s="521"/>
      <c r="CB45" s="521"/>
      <c r="CC45" s="521"/>
      <c r="CD45" s="521"/>
      <c r="CE45" s="521"/>
      <c r="CF45" s="521"/>
      <c r="CG45" s="521"/>
      <c r="CH45" s="521"/>
      <c r="CI45" s="521"/>
      <c r="CJ45" s="521"/>
      <c r="CK45" s="521"/>
      <c r="CL45" s="521"/>
      <c r="CM45" s="521"/>
      <c r="CN45" s="521"/>
      <c r="CO45" s="521"/>
      <c r="CP45" s="521"/>
      <c r="CQ45" s="521"/>
      <c r="CR45" s="521"/>
      <c r="CS45" s="521"/>
      <c r="CT45" s="521"/>
      <c r="CU45" s="521"/>
      <c r="CV45" s="521"/>
      <c r="CW45" s="521"/>
      <c r="CX45" s="521"/>
      <c r="CY45" s="521"/>
      <c r="CZ45" s="521"/>
      <c r="DA45" s="521"/>
    </row>
    <row r="46" spans="1:105" ht="6" customHeight="1"/>
    <row r="47" spans="1:105" s="106" customFormat="1" ht="14.25">
      <c r="A47" s="107" t="s">
        <v>484</v>
      </c>
      <c r="X47" s="505" t="s">
        <v>91</v>
      </c>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row>
    <row r="48" spans="1:105" s="106" customFormat="1" ht="10.5" customHeight="1">
      <c r="A48" s="526" t="s">
        <v>524</v>
      </c>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7" t="s">
        <v>550</v>
      </c>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row>
    <row r="49" spans="1:105" ht="10.5" customHeight="1"/>
    <row r="50" spans="1:105" s="104" customFormat="1" ht="45" customHeight="1">
      <c r="A50" s="508" t="s">
        <v>482</v>
      </c>
      <c r="B50" s="509"/>
      <c r="C50" s="509"/>
      <c r="D50" s="509"/>
      <c r="E50" s="509"/>
      <c r="F50" s="509"/>
      <c r="G50" s="510"/>
      <c r="H50" s="508" t="s">
        <v>0</v>
      </c>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D50" s="508" t="s">
        <v>518</v>
      </c>
      <c r="BE50" s="509"/>
      <c r="BF50" s="509"/>
      <c r="BG50" s="509"/>
      <c r="BH50" s="509"/>
      <c r="BI50" s="509"/>
      <c r="BJ50" s="509"/>
      <c r="BK50" s="509"/>
      <c r="BL50" s="509"/>
      <c r="BM50" s="509"/>
      <c r="BN50" s="509"/>
      <c r="BO50" s="509"/>
      <c r="BP50" s="509"/>
      <c r="BQ50" s="509"/>
      <c r="BR50" s="509"/>
      <c r="BS50" s="510"/>
      <c r="BT50" s="508" t="s">
        <v>517</v>
      </c>
      <c r="BU50" s="509"/>
      <c r="BV50" s="509"/>
      <c r="BW50" s="509"/>
      <c r="BX50" s="509"/>
      <c r="BY50" s="509"/>
      <c r="BZ50" s="509"/>
      <c r="CA50" s="509"/>
      <c r="CB50" s="509"/>
      <c r="CC50" s="509"/>
      <c r="CD50" s="509"/>
      <c r="CE50" s="509"/>
      <c r="CF50" s="509"/>
      <c r="CG50" s="509"/>
      <c r="CH50" s="509"/>
      <c r="CI50" s="510"/>
      <c r="CJ50" s="508" t="s">
        <v>516</v>
      </c>
      <c r="CK50" s="509"/>
      <c r="CL50" s="509"/>
      <c r="CM50" s="509"/>
      <c r="CN50" s="509"/>
      <c r="CO50" s="509"/>
      <c r="CP50" s="509"/>
      <c r="CQ50" s="509"/>
      <c r="CR50" s="509"/>
      <c r="CS50" s="509"/>
      <c r="CT50" s="509"/>
      <c r="CU50" s="509"/>
      <c r="CV50" s="509"/>
      <c r="CW50" s="509"/>
      <c r="CX50" s="509"/>
      <c r="CY50" s="509"/>
      <c r="CZ50" s="509"/>
      <c r="DA50" s="510"/>
    </row>
    <row r="51" spans="1:105" s="70" customFormat="1" ht="12.75">
      <c r="A51" s="504">
        <v>1</v>
      </c>
      <c r="B51" s="504"/>
      <c r="C51" s="504"/>
      <c r="D51" s="504"/>
      <c r="E51" s="504"/>
      <c r="F51" s="504"/>
      <c r="G51" s="504"/>
      <c r="H51" s="504">
        <v>2</v>
      </c>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v>3</v>
      </c>
      <c r="BE51" s="504"/>
      <c r="BF51" s="504"/>
      <c r="BG51" s="504"/>
      <c r="BH51" s="504"/>
      <c r="BI51" s="504"/>
      <c r="BJ51" s="504"/>
      <c r="BK51" s="504"/>
      <c r="BL51" s="504"/>
      <c r="BM51" s="504"/>
      <c r="BN51" s="504"/>
      <c r="BO51" s="504"/>
      <c r="BP51" s="504"/>
      <c r="BQ51" s="504"/>
      <c r="BR51" s="504"/>
      <c r="BS51" s="504"/>
      <c r="BT51" s="504">
        <v>4</v>
      </c>
      <c r="BU51" s="504"/>
      <c r="BV51" s="504"/>
      <c r="BW51" s="504"/>
      <c r="BX51" s="504"/>
      <c r="BY51" s="504"/>
      <c r="BZ51" s="504"/>
      <c r="CA51" s="504"/>
      <c r="CB51" s="504"/>
      <c r="CC51" s="504"/>
      <c r="CD51" s="504"/>
      <c r="CE51" s="504"/>
      <c r="CF51" s="504"/>
      <c r="CG51" s="504"/>
      <c r="CH51" s="504"/>
      <c r="CI51" s="504"/>
      <c r="CJ51" s="504">
        <v>5</v>
      </c>
      <c r="CK51" s="504"/>
      <c r="CL51" s="504"/>
      <c r="CM51" s="504"/>
      <c r="CN51" s="504"/>
      <c r="CO51" s="504"/>
      <c r="CP51" s="504"/>
      <c r="CQ51" s="504"/>
      <c r="CR51" s="504"/>
      <c r="CS51" s="504"/>
      <c r="CT51" s="504"/>
      <c r="CU51" s="504"/>
      <c r="CV51" s="504"/>
      <c r="CW51" s="504"/>
      <c r="CX51" s="504"/>
      <c r="CY51" s="504"/>
      <c r="CZ51" s="504"/>
      <c r="DA51" s="504"/>
    </row>
    <row r="52" spans="1:105" s="69" customFormat="1" ht="15" customHeight="1">
      <c r="A52" s="499" t="s">
        <v>11</v>
      </c>
      <c r="B52" s="499"/>
      <c r="C52" s="499"/>
      <c r="D52" s="499"/>
      <c r="E52" s="499"/>
      <c r="F52" s="499"/>
      <c r="G52" s="499"/>
      <c r="H52" s="500" t="s">
        <v>612</v>
      </c>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v>0</v>
      </c>
      <c r="CK52" s="493"/>
      <c r="CL52" s="493"/>
      <c r="CM52" s="493"/>
      <c r="CN52" s="493"/>
      <c r="CO52" s="493"/>
      <c r="CP52" s="493"/>
      <c r="CQ52" s="493"/>
      <c r="CR52" s="493"/>
      <c r="CS52" s="493"/>
      <c r="CT52" s="493"/>
      <c r="CU52" s="493"/>
      <c r="CV52" s="493"/>
      <c r="CW52" s="493"/>
      <c r="CX52" s="493"/>
      <c r="CY52" s="493"/>
      <c r="CZ52" s="493"/>
      <c r="DA52" s="493"/>
    </row>
    <row r="53" spans="1:105" s="69" customFormat="1" ht="15" customHeight="1">
      <c r="A53" s="499"/>
      <c r="B53" s="499"/>
      <c r="C53" s="499"/>
      <c r="D53" s="499"/>
      <c r="E53" s="499"/>
      <c r="F53" s="499"/>
      <c r="G53" s="499"/>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row>
    <row r="54" spans="1:105" s="69" customFormat="1" ht="15" customHeight="1">
      <c r="A54" s="499"/>
      <c r="B54" s="499"/>
      <c r="C54" s="499"/>
      <c r="D54" s="499"/>
      <c r="E54" s="499"/>
      <c r="F54" s="499"/>
      <c r="G54" s="499"/>
      <c r="H54" s="497" t="s">
        <v>471</v>
      </c>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8"/>
      <c r="BD54" s="493" t="s">
        <v>47</v>
      </c>
      <c r="BE54" s="493"/>
      <c r="BF54" s="493"/>
      <c r="BG54" s="493"/>
      <c r="BH54" s="493"/>
      <c r="BI54" s="493"/>
      <c r="BJ54" s="493"/>
      <c r="BK54" s="493"/>
      <c r="BL54" s="493"/>
      <c r="BM54" s="493"/>
      <c r="BN54" s="493"/>
      <c r="BO54" s="493"/>
      <c r="BP54" s="493"/>
      <c r="BQ54" s="493"/>
      <c r="BR54" s="493"/>
      <c r="BS54" s="493"/>
      <c r="BT54" s="493" t="s">
        <v>47</v>
      </c>
      <c r="BU54" s="493"/>
      <c r="BV54" s="493"/>
      <c r="BW54" s="493"/>
      <c r="BX54" s="493"/>
      <c r="BY54" s="493"/>
      <c r="BZ54" s="493"/>
      <c r="CA54" s="493"/>
      <c r="CB54" s="493"/>
      <c r="CC54" s="493"/>
      <c r="CD54" s="493"/>
      <c r="CE54" s="493"/>
      <c r="CF54" s="493"/>
      <c r="CG54" s="493"/>
      <c r="CH54" s="493"/>
      <c r="CI54" s="493"/>
      <c r="CJ54" s="493">
        <f>SUM(CJ52:CJ53)</f>
        <v>0</v>
      </c>
      <c r="CK54" s="493"/>
      <c r="CL54" s="493"/>
      <c r="CM54" s="493"/>
      <c r="CN54" s="493"/>
      <c r="CO54" s="493"/>
      <c r="CP54" s="493"/>
      <c r="CQ54" s="493"/>
      <c r="CR54" s="493"/>
      <c r="CS54" s="493"/>
      <c r="CT54" s="493"/>
      <c r="CU54" s="493"/>
      <c r="CV54" s="493"/>
      <c r="CW54" s="493"/>
      <c r="CX54" s="493"/>
      <c r="CY54" s="493"/>
      <c r="CZ54" s="493"/>
      <c r="DA54" s="493"/>
    </row>
    <row r="55" spans="1:105" s="69" customFormat="1" ht="15" customHeight="1">
      <c r="A55" s="86"/>
      <c r="B55" s="86"/>
      <c r="C55" s="86"/>
      <c r="D55" s="86"/>
      <c r="E55" s="86"/>
      <c r="F55" s="86"/>
      <c r="G55" s="86"/>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row>
    <row r="56" spans="1:105" s="69" customFormat="1" ht="15" customHeight="1">
      <c r="A56" s="107" t="s">
        <v>484</v>
      </c>
      <c r="B56" s="106"/>
      <c r="C56" s="106"/>
      <c r="D56" s="106"/>
      <c r="E56" s="106"/>
      <c r="F56" s="106"/>
      <c r="G56" s="106"/>
      <c r="H56" s="106"/>
      <c r="I56" s="106"/>
      <c r="J56" s="106"/>
      <c r="K56" s="106"/>
      <c r="L56" s="106"/>
      <c r="M56" s="106"/>
      <c r="N56" s="106"/>
      <c r="O56" s="106"/>
      <c r="P56" s="106"/>
      <c r="Q56" s="106"/>
      <c r="R56" s="106"/>
      <c r="S56" s="106"/>
      <c r="T56" s="106"/>
      <c r="U56" s="106"/>
      <c r="V56" s="106"/>
      <c r="W56" s="106"/>
      <c r="X56" s="505" t="s">
        <v>91</v>
      </c>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row>
    <row r="57" spans="1:105" s="69" customFormat="1" ht="15" customHeight="1">
      <c r="A57" s="526" t="s">
        <v>524</v>
      </c>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7" t="s">
        <v>549</v>
      </c>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row>
    <row r="58" spans="1:105" s="69" customFormat="1" ht="1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row>
    <row r="59" spans="1:105" s="69" customFormat="1" ht="15" customHeight="1">
      <c r="A59" s="508" t="s">
        <v>482</v>
      </c>
      <c r="B59" s="509"/>
      <c r="C59" s="509"/>
      <c r="D59" s="509"/>
      <c r="E59" s="509"/>
      <c r="F59" s="509"/>
      <c r="G59" s="510"/>
      <c r="H59" s="508" t="s">
        <v>0</v>
      </c>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10"/>
      <c r="BD59" s="508" t="s">
        <v>518</v>
      </c>
      <c r="BE59" s="509"/>
      <c r="BF59" s="509"/>
      <c r="BG59" s="509"/>
      <c r="BH59" s="509"/>
      <c r="BI59" s="509"/>
      <c r="BJ59" s="509"/>
      <c r="BK59" s="509"/>
      <c r="BL59" s="509"/>
      <c r="BM59" s="509"/>
      <c r="BN59" s="509"/>
      <c r="BO59" s="509"/>
      <c r="BP59" s="509"/>
      <c r="BQ59" s="509"/>
      <c r="BR59" s="509"/>
      <c r="BS59" s="510"/>
      <c r="BT59" s="508" t="s">
        <v>517</v>
      </c>
      <c r="BU59" s="509"/>
      <c r="BV59" s="509"/>
      <c r="BW59" s="509"/>
      <c r="BX59" s="509"/>
      <c r="BY59" s="509"/>
      <c r="BZ59" s="509"/>
      <c r="CA59" s="509"/>
      <c r="CB59" s="509"/>
      <c r="CC59" s="509"/>
      <c r="CD59" s="509"/>
      <c r="CE59" s="509"/>
      <c r="CF59" s="509"/>
      <c r="CG59" s="509"/>
      <c r="CH59" s="509"/>
      <c r="CI59" s="510"/>
      <c r="CJ59" s="508" t="s">
        <v>516</v>
      </c>
      <c r="CK59" s="509"/>
      <c r="CL59" s="509"/>
      <c r="CM59" s="509"/>
      <c r="CN59" s="509"/>
      <c r="CO59" s="509"/>
      <c r="CP59" s="509"/>
      <c r="CQ59" s="509"/>
      <c r="CR59" s="509"/>
      <c r="CS59" s="509"/>
      <c r="CT59" s="509"/>
      <c r="CU59" s="509"/>
      <c r="CV59" s="509"/>
      <c r="CW59" s="509"/>
      <c r="CX59" s="509"/>
      <c r="CY59" s="509"/>
      <c r="CZ59" s="509"/>
      <c r="DA59" s="510"/>
    </row>
    <row r="60" spans="1:105" s="69" customFormat="1" ht="15" customHeight="1">
      <c r="A60" s="504">
        <v>1</v>
      </c>
      <c r="B60" s="504"/>
      <c r="C60" s="504"/>
      <c r="D60" s="504"/>
      <c r="E60" s="504"/>
      <c r="F60" s="504"/>
      <c r="G60" s="504"/>
      <c r="H60" s="504">
        <v>2</v>
      </c>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v>3</v>
      </c>
      <c r="BE60" s="504"/>
      <c r="BF60" s="504"/>
      <c r="BG60" s="504"/>
      <c r="BH60" s="504"/>
      <c r="BI60" s="504"/>
      <c r="BJ60" s="504"/>
      <c r="BK60" s="504"/>
      <c r="BL60" s="504"/>
      <c r="BM60" s="504"/>
      <c r="BN60" s="504"/>
      <c r="BO60" s="504"/>
      <c r="BP60" s="504"/>
      <c r="BQ60" s="504"/>
      <c r="BR60" s="504"/>
      <c r="BS60" s="504"/>
      <c r="BT60" s="504">
        <v>4</v>
      </c>
      <c r="BU60" s="504"/>
      <c r="BV60" s="504"/>
      <c r="BW60" s="504"/>
      <c r="BX60" s="504"/>
      <c r="BY60" s="504"/>
      <c r="BZ60" s="504"/>
      <c r="CA60" s="504"/>
      <c r="CB60" s="504"/>
      <c r="CC60" s="504"/>
      <c r="CD60" s="504"/>
      <c r="CE60" s="504"/>
      <c r="CF60" s="504"/>
      <c r="CG60" s="504"/>
      <c r="CH60" s="504"/>
      <c r="CI60" s="504"/>
      <c r="CJ60" s="504">
        <v>5</v>
      </c>
      <c r="CK60" s="504"/>
      <c r="CL60" s="504"/>
      <c r="CM60" s="504"/>
      <c r="CN60" s="504"/>
      <c r="CO60" s="504"/>
      <c r="CP60" s="504"/>
      <c r="CQ60" s="504"/>
      <c r="CR60" s="504"/>
      <c r="CS60" s="504"/>
      <c r="CT60" s="504"/>
      <c r="CU60" s="504"/>
      <c r="CV60" s="504"/>
      <c r="CW60" s="504"/>
      <c r="CX60" s="504"/>
      <c r="CY60" s="504"/>
      <c r="CZ60" s="504"/>
      <c r="DA60" s="504"/>
    </row>
    <row r="61" spans="1:105" s="69" customFormat="1" ht="15" customHeight="1">
      <c r="A61" s="499" t="s">
        <v>11</v>
      </c>
      <c r="B61" s="499"/>
      <c r="C61" s="499"/>
      <c r="D61" s="499"/>
      <c r="E61" s="499"/>
      <c r="F61" s="499"/>
      <c r="G61" s="499"/>
      <c r="H61" s="500" t="s">
        <v>612</v>
      </c>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v>0</v>
      </c>
      <c r="CK61" s="493"/>
      <c r="CL61" s="493"/>
      <c r="CM61" s="493"/>
      <c r="CN61" s="493"/>
      <c r="CO61" s="493"/>
      <c r="CP61" s="493"/>
      <c r="CQ61" s="493"/>
      <c r="CR61" s="493"/>
      <c r="CS61" s="493"/>
      <c r="CT61" s="493"/>
      <c r="CU61" s="493"/>
      <c r="CV61" s="493"/>
      <c r="CW61" s="493"/>
      <c r="CX61" s="493"/>
      <c r="CY61" s="493"/>
      <c r="CZ61" s="493"/>
      <c r="DA61" s="493"/>
    </row>
    <row r="62" spans="1:105" s="69" customFormat="1" ht="15" customHeight="1">
      <c r="A62" s="499"/>
      <c r="B62" s="499"/>
      <c r="C62" s="499"/>
      <c r="D62" s="499"/>
      <c r="E62" s="499"/>
      <c r="F62" s="499"/>
      <c r="G62" s="499"/>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row>
    <row r="63" spans="1:105" s="69" customFormat="1" ht="15" customHeight="1">
      <c r="A63" s="499"/>
      <c r="B63" s="499"/>
      <c r="C63" s="499"/>
      <c r="D63" s="499"/>
      <c r="E63" s="499"/>
      <c r="F63" s="499"/>
      <c r="G63" s="499"/>
      <c r="H63" s="497" t="s">
        <v>471</v>
      </c>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8"/>
      <c r="BD63" s="493" t="s">
        <v>47</v>
      </c>
      <c r="BE63" s="493"/>
      <c r="BF63" s="493"/>
      <c r="BG63" s="493"/>
      <c r="BH63" s="493"/>
      <c r="BI63" s="493"/>
      <c r="BJ63" s="493"/>
      <c r="BK63" s="493"/>
      <c r="BL63" s="493"/>
      <c r="BM63" s="493"/>
      <c r="BN63" s="493"/>
      <c r="BO63" s="493"/>
      <c r="BP63" s="493"/>
      <c r="BQ63" s="493"/>
      <c r="BR63" s="493"/>
      <c r="BS63" s="493"/>
      <c r="BT63" s="493" t="s">
        <v>47</v>
      </c>
      <c r="BU63" s="493"/>
      <c r="BV63" s="493"/>
      <c r="BW63" s="493"/>
      <c r="BX63" s="493"/>
      <c r="BY63" s="493"/>
      <c r="BZ63" s="493"/>
      <c r="CA63" s="493"/>
      <c r="CB63" s="493"/>
      <c r="CC63" s="493"/>
      <c r="CD63" s="493"/>
      <c r="CE63" s="493"/>
      <c r="CF63" s="493"/>
      <c r="CG63" s="493"/>
      <c r="CH63" s="493"/>
      <c r="CI63" s="493"/>
      <c r="CJ63" s="493">
        <f>SUM(CJ61:CJ62)</f>
        <v>0</v>
      </c>
      <c r="CK63" s="493"/>
      <c r="CL63" s="493"/>
      <c r="CM63" s="493"/>
      <c r="CN63" s="493"/>
      <c r="CO63" s="493"/>
      <c r="CP63" s="493"/>
      <c r="CQ63" s="493"/>
      <c r="CR63" s="493"/>
      <c r="CS63" s="493"/>
      <c r="CT63" s="493"/>
      <c r="CU63" s="493"/>
      <c r="CV63" s="493"/>
      <c r="CW63" s="493"/>
      <c r="CX63" s="493"/>
      <c r="CY63" s="493"/>
      <c r="CZ63" s="493"/>
      <c r="DA63" s="493"/>
    </row>
    <row r="64" spans="1:105" s="68" customFormat="1" ht="12" customHeight="1"/>
    <row r="65" spans="1:105" s="106" customFormat="1" ht="14.25">
      <c r="A65" s="521" t="s">
        <v>525</v>
      </c>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1"/>
      <c r="CK65" s="521"/>
      <c r="CL65" s="521"/>
      <c r="CM65" s="521"/>
      <c r="CN65" s="521"/>
      <c r="CO65" s="521"/>
      <c r="CP65" s="521"/>
      <c r="CQ65" s="521"/>
      <c r="CR65" s="521"/>
      <c r="CS65" s="521"/>
      <c r="CT65" s="521"/>
      <c r="CU65" s="521"/>
      <c r="CV65" s="521"/>
      <c r="CW65" s="521"/>
      <c r="CX65" s="521"/>
      <c r="CY65" s="521"/>
      <c r="CZ65" s="521"/>
      <c r="DA65" s="521"/>
    </row>
    <row r="66" spans="1:105" ht="6" customHeight="1"/>
    <row r="67" spans="1:105" s="106" customFormat="1" ht="14.25">
      <c r="A67" s="107" t="s">
        <v>484</v>
      </c>
      <c r="X67" s="505" t="s">
        <v>138</v>
      </c>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row>
    <row r="68" spans="1:105" s="106" customFormat="1" ht="14.25">
      <c r="A68" s="526" t="s">
        <v>524</v>
      </c>
      <c r="B68" s="526"/>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7" t="s">
        <v>549</v>
      </c>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row>
    <row r="69" spans="1:105" ht="10.5" customHeight="1"/>
    <row r="70" spans="1:105" s="104" customFormat="1" ht="55.5" customHeight="1">
      <c r="A70" s="508" t="s">
        <v>482</v>
      </c>
      <c r="B70" s="509"/>
      <c r="C70" s="509"/>
      <c r="D70" s="509"/>
      <c r="E70" s="509"/>
      <c r="F70" s="509"/>
      <c r="G70" s="510"/>
      <c r="H70" s="508" t="s">
        <v>491</v>
      </c>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10"/>
      <c r="BD70" s="508" t="s">
        <v>523</v>
      </c>
      <c r="BE70" s="509"/>
      <c r="BF70" s="509"/>
      <c r="BG70" s="509"/>
      <c r="BH70" s="509"/>
      <c r="BI70" s="509"/>
      <c r="BJ70" s="509"/>
      <c r="BK70" s="509"/>
      <c r="BL70" s="509"/>
      <c r="BM70" s="509"/>
      <c r="BN70" s="509"/>
      <c r="BO70" s="509"/>
      <c r="BP70" s="509"/>
      <c r="BQ70" s="509"/>
      <c r="BR70" s="509"/>
      <c r="BS70" s="510"/>
      <c r="BT70" s="508" t="s">
        <v>522</v>
      </c>
      <c r="BU70" s="509"/>
      <c r="BV70" s="509"/>
      <c r="BW70" s="509"/>
      <c r="BX70" s="509"/>
      <c r="BY70" s="509"/>
      <c r="BZ70" s="509"/>
      <c r="CA70" s="509"/>
      <c r="CB70" s="509"/>
      <c r="CC70" s="509"/>
      <c r="CD70" s="510"/>
      <c r="CE70" s="508" t="s">
        <v>521</v>
      </c>
      <c r="CF70" s="509"/>
      <c r="CG70" s="509"/>
      <c r="CH70" s="509"/>
      <c r="CI70" s="509"/>
      <c r="CJ70" s="509"/>
      <c r="CK70" s="509"/>
      <c r="CL70" s="509"/>
      <c r="CM70" s="509"/>
      <c r="CN70" s="509"/>
      <c r="CO70" s="509"/>
      <c r="CP70" s="509"/>
      <c r="CQ70" s="509"/>
      <c r="CR70" s="509"/>
      <c r="CS70" s="509"/>
      <c r="CT70" s="509"/>
      <c r="CU70" s="509"/>
      <c r="CV70" s="509"/>
      <c r="CW70" s="509"/>
      <c r="CX70" s="509"/>
      <c r="CY70" s="509"/>
      <c r="CZ70" s="509"/>
      <c r="DA70" s="510"/>
    </row>
    <row r="71" spans="1:105" s="70" customFormat="1" ht="12.75">
      <c r="A71" s="504">
        <v>1</v>
      </c>
      <c r="B71" s="504"/>
      <c r="C71" s="504"/>
      <c r="D71" s="504"/>
      <c r="E71" s="504"/>
      <c r="F71" s="504"/>
      <c r="G71" s="504"/>
      <c r="H71" s="504">
        <v>2</v>
      </c>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c r="AY71" s="504"/>
      <c r="AZ71" s="504"/>
      <c r="BA71" s="504"/>
      <c r="BB71" s="504"/>
      <c r="BC71" s="504"/>
      <c r="BD71" s="504">
        <v>3</v>
      </c>
      <c r="BE71" s="504"/>
      <c r="BF71" s="504"/>
      <c r="BG71" s="504"/>
      <c r="BH71" s="504"/>
      <c r="BI71" s="504"/>
      <c r="BJ71" s="504"/>
      <c r="BK71" s="504"/>
      <c r="BL71" s="504"/>
      <c r="BM71" s="504"/>
      <c r="BN71" s="504"/>
      <c r="BO71" s="504"/>
      <c r="BP71" s="504"/>
      <c r="BQ71" s="504"/>
      <c r="BR71" s="504"/>
      <c r="BS71" s="504"/>
      <c r="BT71" s="504">
        <v>4</v>
      </c>
      <c r="BU71" s="504"/>
      <c r="BV71" s="504"/>
      <c r="BW71" s="504"/>
      <c r="BX71" s="504"/>
      <c r="BY71" s="504"/>
      <c r="BZ71" s="504"/>
      <c r="CA71" s="504"/>
      <c r="CB71" s="504"/>
      <c r="CC71" s="504"/>
      <c r="CD71" s="504"/>
      <c r="CE71" s="504">
        <v>5</v>
      </c>
      <c r="CF71" s="504"/>
      <c r="CG71" s="504"/>
      <c r="CH71" s="504"/>
      <c r="CI71" s="504"/>
      <c r="CJ71" s="504"/>
      <c r="CK71" s="504"/>
      <c r="CL71" s="504"/>
      <c r="CM71" s="504"/>
      <c r="CN71" s="504"/>
      <c r="CO71" s="504"/>
      <c r="CP71" s="504"/>
      <c r="CQ71" s="504"/>
      <c r="CR71" s="504"/>
      <c r="CS71" s="504"/>
      <c r="CT71" s="504"/>
      <c r="CU71" s="504"/>
      <c r="CV71" s="504"/>
      <c r="CW71" s="504"/>
      <c r="CX71" s="504"/>
      <c r="CY71" s="504"/>
      <c r="CZ71" s="504"/>
      <c r="DA71" s="504"/>
    </row>
    <row r="72" spans="1:105" s="69" customFormat="1" ht="15" customHeight="1">
      <c r="A72" s="499" t="s">
        <v>11</v>
      </c>
      <c r="B72" s="499"/>
      <c r="C72" s="499"/>
      <c r="D72" s="499"/>
      <c r="E72" s="499"/>
      <c r="F72" s="499"/>
      <c r="G72" s="499"/>
      <c r="H72" s="500" t="s">
        <v>551</v>
      </c>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3"/>
      <c r="CA72" s="493"/>
      <c r="CB72" s="493"/>
      <c r="CC72" s="493"/>
      <c r="CD72" s="493"/>
      <c r="CE72" s="493">
        <v>7452</v>
      </c>
      <c r="CF72" s="493"/>
      <c r="CG72" s="493"/>
      <c r="CH72" s="493"/>
      <c r="CI72" s="493"/>
      <c r="CJ72" s="493"/>
      <c r="CK72" s="493"/>
      <c r="CL72" s="493"/>
      <c r="CM72" s="493"/>
      <c r="CN72" s="493"/>
      <c r="CO72" s="493"/>
      <c r="CP72" s="493"/>
      <c r="CQ72" s="493"/>
      <c r="CR72" s="493"/>
      <c r="CS72" s="493"/>
      <c r="CT72" s="493"/>
      <c r="CU72" s="493"/>
      <c r="CV72" s="493"/>
      <c r="CW72" s="493"/>
      <c r="CX72" s="493"/>
      <c r="CY72" s="493"/>
      <c r="CZ72" s="493"/>
      <c r="DA72" s="493"/>
    </row>
    <row r="73" spans="1:105" s="69" customFormat="1" ht="15" customHeight="1">
      <c r="A73" s="499"/>
      <c r="B73" s="499"/>
      <c r="C73" s="499"/>
      <c r="D73" s="499"/>
      <c r="E73" s="499"/>
      <c r="F73" s="499"/>
      <c r="G73" s="499"/>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493"/>
      <c r="BE73" s="493"/>
      <c r="BF73" s="493"/>
      <c r="BG73" s="493"/>
      <c r="BH73" s="493"/>
      <c r="BI73" s="493"/>
      <c r="BJ73" s="493"/>
      <c r="BK73" s="493"/>
      <c r="BL73" s="493"/>
      <c r="BM73" s="493"/>
      <c r="BN73" s="493"/>
      <c r="BO73" s="493"/>
      <c r="BP73" s="493"/>
      <c r="BQ73" s="493"/>
      <c r="BR73" s="493"/>
      <c r="BS73" s="493"/>
      <c r="BT73" s="493"/>
      <c r="BU73" s="493"/>
      <c r="BV73" s="493"/>
      <c r="BW73" s="493"/>
      <c r="BX73" s="493"/>
      <c r="BY73" s="493"/>
      <c r="BZ73" s="493"/>
      <c r="CA73" s="493"/>
      <c r="CB73" s="493"/>
      <c r="CC73" s="493"/>
      <c r="CD73" s="493"/>
      <c r="CE73" s="493"/>
      <c r="CF73" s="493"/>
      <c r="CG73" s="493"/>
      <c r="CH73" s="493"/>
      <c r="CI73" s="493"/>
      <c r="CJ73" s="493"/>
      <c r="CK73" s="493"/>
      <c r="CL73" s="493"/>
      <c r="CM73" s="493"/>
      <c r="CN73" s="493"/>
      <c r="CO73" s="493"/>
      <c r="CP73" s="493"/>
      <c r="CQ73" s="493"/>
      <c r="CR73" s="493"/>
      <c r="CS73" s="493"/>
      <c r="CT73" s="493"/>
      <c r="CU73" s="493"/>
      <c r="CV73" s="493"/>
      <c r="CW73" s="493"/>
      <c r="CX73" s="493"/>
      <c r="CY73" s="493"/>
      <c r="CZ73" s="493"/>
      <c r="DA73" s="493"/>
    </row>
    <row r="74" spans="1:105" s="69" customFormat="1" ht="15" customHeight="1">
      <c r="A74" s="499"/>
      <c r="B74" s="499"/>
      <c r="C74" s="499"/>
      <c r="D74" s="499"/>
      <c r="E74" s="499"/>
      <c r="F74" s="499"/>
      <c r="G74" s="499"/>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493"/>
      <c r="BE74" s="493"/>
      <c r="BF74" s="493"/>
      <c r="BG74" s="493"/>
      <c r="BH74" s="493"/>
      <c r="BI74" s="493"/>
      <c r="BJ74" s="493"/>
      <c r="BK74" s="493"/>
      <c r="BL74" s="493"/>
      <c r="BM74" s="493"/>
      <c r="BN74" s="493"/>
      <c r="BO74" s="493"/>
      <c r="BP74" s="493"/>
      <c r="BQ74" s="493"/>
      <c r="BR74" s="493"/>
      <c r="BS74" s="493"/>
      <c r="BT74" s="493"/>
      <c r="BU74" s="493"/>
      <c r="BV74" s="493"/>
      <c r="BW74" s="493"/>
      <c r="BX74" s="493"/>
      <c r="BY74" s="493"/>
      <c r="BZ74" s="493"/>
      <c r="CA74" s="493"/>
      <c r="CB74" s="493"/>
      <c r="CC74" s="493"/>
      <c r="CD74" s="493"/>
      <c r="CE74" s="493"/>
      <c r="CF74" s="493"/>
      <c r="CG74" s="493"/>
      <c r="CH74" s="493"/>
      <c r="CI74" s="493"/>
      <c r="CJ74" s="493"/>
      <c r="CK74" s="493"/>
      <c r="CL74" s="493"/>
      <c r="CM74" s="493"/>
      <c r="CN74" s="493"/>
      <c r="CO74" s="493"/>
      <c r="CP74" s="493"/>
      <c r="CQ74" s="493"/>
      <c r="CR74" s="493"/>
      <c r="CS74" s="493"/>
      <c r="CT74" s="493"/>
      <c r="CU74" s="493"/>
      <c r="CV74" s="493"/>
      <c r="CW74" s="493"/>
      <c r="CX74" s="493"/>
      <c r="CY74" s="493"/>
      <c r="CZ74" s="493"/>
      <c r="DA74" s="493"/>
    </row>
    <row r="75" spans="1:105" s="69" customFormat="1" ht="15" customHeight="1">
      <c r="A75" s="499"/>
      <c r="B75" s="499"/>
      <c r="C75" s="499"/>
      <c r="D75" s="499"/>
      <c r="E75" s="499"/>
      <c r="F75" s="499"/>
      <c r="G75" s="499"/>
      <c r="H75" s="497" t="s">
        <v>471</v>
      </c>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8"/>
      <c r="BD75" s="493"/>
      <c r="BE75" s="493"/>
      <c r="BF75" s="493"/>
      <c r="BG75" s="493"/>
      <c r="BH75" s="493"/>
      <c r="BI75" s="493"/>
      <c r="BJ75" s="493"/>
      <c r="BK75" s="493"/>
      <c r="BL75" s="493"/>
      <c r="BM75" s="493"/>
      <c r="BN75" s="493"/>
      <c r="BO75" s="493"/>
      <c r="BP75" s="493"/>
      <c r="BQ75" s="493"/>
      <c r="BR75" s="493"/>
      <c r="BS75" s="493"/>
      <c r="BT75" s="493" t="s">
        <v>47</v>
      </c>
      <c r="BU75" s="493"/>
      <c r="BV75" s="493"/>
      <c r="BW75" s="493"/>
      <c r="BX75" s="493"/>
      <c r="BY75" s="493"/>
      <c r="BZ75" s="493"/>
      <c r="CA75" s="493"/>
      <c r="CB75" s="493"/>
      <c r="CC75" s="493"/>
      <c r="CD75" s="493"/>
      <c r="CE75" s="493">
        <f>SUM(CE72:CE74)</f>
        <v>7452</v>
      </c>
      <c r="CF75" s="493"/>
      <c r="CG75" s="493"/>
      <c r="CH75" s="493"/>
      <c r="CI75" s="493"/>
      <c r="CJ75" s="493"/>
      <c r="CK75" s="493"/>
      <c r="CL75" s="493"/>
      <c r="CM75" s="493"/>
      <c r="CN75" s="493"/>
      <c r="CO75" s="493"/>
      <c r="CP75" s="493"/>
      <c r="CQ75" s="493"/>
      <c r="CR75" s="493"/>
      <c r="CS75" s="493"/>
      <c r="CT75" s="493"/>
      <c r="CU75" s="493"/>
      <c r="CV75" s="493"/>
      <c r="CW75" s="493"/>
      <c r="CX75" s="493"/>
      <c r="CY75" s="493"/>
      <c r="CZ75" s="493"/>
      <c r="DA75" s="493"/>
    </row>
    <row r="77" spans="1:105" s="106" customFormat="1" ht="14.25">
      <c r="A77" s="521" t="s">
        <v>520</v>
      </c>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521"/>
      <c r="BV77" s="521"/>
      <c r="BW77" s="521"/>
      <c r="BX77" s="521"/>
      <c r="BY77" s="521"/>
      <c r="BZ77" s="521"/>
      <c r="CA77" s="521"/>
      <c r="CB77" s="521"/>
      <c r="CC77" s="521"/>
      <c r="CD77" s="521"/>
      <c r="CE77" s="521"/>
      <c r="CF77" s="521"/>
      <c r="CG77" s="521"/>
      <c r="CH77" s="521"/>
      <c r="CI77" s="521"/>
      <c r="CJ77" s="521"/>
      <c r="CK77" s="521"/>
      <c r="CL77" s="521"/>
      <c r="CM77" s="521"/>
      <c r="CN77" s="521"/>
      <c r="CO77" s="521"/>
      <c r="CP77" s="521"/>
      <c r="CQ77" s="521"/>
      <c r="CR77" s="521"/>
      <c r="CS77" s="521"/>
      <c r="CT77" s="521"/>
      <c r="CU77" s="521"/>
      <c r="CV77" s="521"/>
      <c r="CW77" s="521"/>
      <c r="CX77" s="521"/>
      <c r="CY77" s="521"/>
      <c r="CZ77" s="521"/>
      <c r="DA77" s="521"/>
    </row>
    <row r="78" spans="1:105" ht="6" customHeight="1"/>
    <row r="79" spans="1:105" s="106" customFormat="1" ht="14.25">
      <c r="A79" s="106" t="s">
        <v>484</v>
      </c>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505"/>
      <c r="CI79" s="505"/>
      <c r="CJ79" s="505"/>
      <c r="CK79" s="505"/>
      <c r="CL79" s="505"/>
      <c r="CM79" s="505"/>
      <c r="CN79" s="505"/>
      <c r="CO79" s="505"/>
      <c r="CP79" s="505"/>
      <c r="CQ79" s="505"/>
      <c r="CR79" s="505"/>
      <c r="CS79" s="505"/>
      <c r="CT79" s="505"/>
      <c r="CU79" s="505"/>
      <c r="CV79" s="505"/>
      <c r="CW79" s="505"/>
      <c r="CX79" s="505"/>
      <c r="CY79" s="505"/>
      <c r="CZ79" s="505"/>
      <c r="DA79" s="505"/>
    </row>
    <row r="80" spans="1:105" s="106" customFormat="1" ht="6" customHeight="1">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row>
    <row r="81" spans="1:105" ht="10.5" customHeight="1"/>
    <row r="82" spans="1:105" s="104" customFormat="1" ht="45" customHeight="1">
      <c r="A82" s="508" t="s">
        <v>482</v>
      </c>
      <c r="B82" s="509"/>
      <c r="C82" s="509"/>
      <c r="D82" s="509"/>
      <c r="E82" s="509"/>
      <c r="F82" s="509"/>
      <c r="G82" s="510"/>
      <c r="H82" s="508" t="s">
        <v>0</v>
      </c>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509"/>
      <c r="BB82" s="509"/>
      <c r="BC82" s="510"/>
      <c r="BD82" s="508" t="s">
        <v>518</v>
      </c>
      <c r="BE82" s="509"/>
      <c r="BF82" s="509"/>
      <c r="BG82" s="509"/>
      <c r="BH82" s="509"/>
      <c r="BI82" s="509"/>
      <c r="BJ82" s="509"/>
      <c r="BK82" s="509"/>
      <c r="BL82" s="509"/>
      <c r="BM82" s="509"/>
      <c r="BN82" s="509"/>
      <c r="BO82" s="509"/>
      <c r="BP82" s="509"/>
      <c r="BQ82" s="509"/>
      <c r="BR82" s="509"/>
      <c r="BS82" s="510"/>
      <c r="BT82" s="508" t="s">
        <v>517</v>
      </c>
      <c r="BU82" s="509"/>
      <c r="BV82" s="509"/>
      <c r="BW82" s="509"/>
      <c r="BX82" s="509"/>
      <c r="BY82" s="509"/>
      <c r="BZ82" s="509"/>
      <c r="CA82" s="509"/>
      <c r="CB82" s="509"/>
      <c r="CC82" s="509"/>
      <c r="CD82" s="509"/>
      <c r="CE82" s="509"/>
      <c r="CF82" s="509"/>
      <c r="CG82" s="509"/>
      <c r="CH82" s="509"/>
      <c r="CI82" s="510"/>
      <c r="CJ82" s="508" t="s">
        <v>516</v>
      </c>
      <c r="CK82" s="509"/>
      <c r="CL82" s="509"/>
      <c r="CM82" s="509"/>
      <c r="CN82" s="509"/>
      <c r="CO82" s="509"/>
      <c r="CP82" s="509"/>
      <c r="CQ82" s="509"/>
      <c r="CR82" s="509"/>
      <c r="CS82" s="509"/>
      <c r="CT82" s="509"/>
      <c r="CU82" s="509"/>
      <c r="CV82" s="509"/>
      <c r="CW82" s="509"/>
      <c r="CX82" s="509"/>
      <c r="CY82" s="509"/>
      <c r="CZ82" s="509"/>
      <c r="DA82" s="510"/>
    </row>
    <row r="83" spans="1:105" s="70" customFormat="1" ht="12.75">
      <c r="A83" s="504">
        <v>1</v>
      </c>
      <c r="B83" s="504"/>
      <c r="C83" s="504"/>
      <c r="D83" s="504"/>
      <c r="E83" s="504"/>
      <c r="F83" s="504"/>
      <c r="G83" s="504"/>
      <c r="H83" s="504">
        <v>2</v>
      </c>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c r="BB83" s="504"/>
      <c r="BC83" s="504"/>
      <c r="BD83" s="504">
        <v>3</v>
      </c>
      <c r="BE83" s="504"/>
      <c r="BF83" s="504"/>
      <c r="BG83" s="504"/>
      <c r="BH83" s="504"/>
      <c r="BI83" s="504"/>
      <c r="BJ83" s="504"/>
      <c r="BK83" s="504"/>
      <c r="BL83" s="504"/>
      <c r="BM83" s="504"/>
      <c r="BN83" s="504"/>
      <c r="BO83" s="504"/>
      <c r="BP83" s="504"/>
      <c r="BQ83" s="504"/>
      <c r="BR83" s="504"/>
      <c r="BS83" s="504"/>
      <c r="BT83" s="504">
        <v>4</v>
      </c>
      <c r="BU83" s="504"/>
      <c r="BV83" s="504"/>
      <c r="BW83" s="504"/>
      <c r="BX83" s="504"/>
      <c r="BY83" s="504"/>
      <c r="BZ83" s="504"/>
      <c r="CA83" s="504"/>
      <c r="CB83" s="504"/>
      <c r="CC83" s="504"/>
      <c r="CD83" s="504"/>
      <c r="CE83" s="504"/>
      <c r="CF83" s="504"/>
      <c r="CG83" s="504"/>
      <c r="CH83" s="504"/>
      <c r="CI83" s="504"/>
      <c r="CJ83" s="504">
        <v>5</v>
      </c>
      <c r="CK83" s="504"/>
      <c r="CL83" s="504"/>
      <c r="CM83" s="504"/>
      <c r="CN83" s="504"/>
      <c r="CO83" s="504"/>
      <c r="CP83" s="504"/>
      <c r="CQ83" s="504"/>
      <c r="CR83" s="504"/>
      <c r="CS83" s="504"/>
      <c r="CT83" s="504"/>
      <c r="CU83" s="504"/>
      <c r="CV83" s="504"/>
      <c r="CW83" s="504"/>
      <c r="CX83" s="504"/>
      <c r="CY83" s="504"/>
      <c r="CZ83" s="504"/>
      <c r="DA83" s="504"/>
    </row>
    <row r="84" spans="1:105" s="69" customFormat="1" ht="15" customHeight="1">
      <c r="A84" s="499"/>
      <c r="B84" s="499"/>
      <c r="C84" s="499"/>
      <c r="D84" s="499"/>
      <c r="E84" s="499"/>
      <c r="F84" s="499"/>
      <c r="G84" s="499"/>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493"/>
      <c r="BE84" s="493"/>
      <c r="BF84" s="493"/>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c r="CQ84" s="493"/>
      <c r="CR84" s="493"/>
      <c r="CS84" s="493"/>
      <c r="CT84" s="493"/>
      <c r="CU84" s="493"/>
      <c r="CV84" s="493"/>
      <c r="CW84" s="493"/>
      <c r="CX84" s="493"/>
      <c r="CY84" s="493"/>
      <c r="CZ84" s="493"/>
      <c r="DA84" s="493"/>
    </row>
    <row r="85" spans="1:105" s="69" customFormat="1" ht="15" customHeight="1">
      <c r="A85" s="499"/>
      <c r="B85" s="499"/>
      <c r="C85" s="499"/>
      <c r="D85" s="499"/>
      <c r="E85" s="499"/>
      <c r="F85" s="499"/>
      <c r="G85" s="499"/>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493"/>
      <c r="BE85" s="493"/>
      <c r="BF85" s="493"/>
      <c r="BG85" s="493"/>
      <c r="BH85" s="493"/>
      <c r="BI85" s="493"/>
      <c r="BJ85" s="493"/>
      <c r="BK85" s="493"/>
      <c r="BL85" s="493"/>
      <c r="BM85" s="493"/>
      <c r="BN85" s="493"/>
      <c r="BO85" s="493"/>
      <c r="BP85" s="493"/>
      <c r="BQ85" s="493"/>
      <c r="BR85" s="493"/>
      <c r="BS85" s="493"/>
      <c r="BT85" s="493"/>
      <c r="BU85" s="493"/>
      <c r="BV85" s="493"/>
      <c r="BW85" s="493"/>
      <c r="BX85" s="493"/>
      <c r="BY85" s="493"/>
      <c r="BZ85" s="493"/>
      <c r="CA85" s="493"/>
      <c r="CB85" s="493"/>
      <c r="CC85" s="493"/>
      <c r="CD85" s="493"/>
      <c r="CE85" s="493"/>
      <c r="CF85" s="493"/>
      <c r="CG85" s="493"/>
      <c r="CH85" s="493"/>
      <c r="CI85" s="493"/>
      <c r="CJ85" s="493"/>
      <c r="CK85" s="493"/>
      <c r="CL85" s="493"/>
      <c r="CM85" s="493"/>
      <c r="CN85" s="493"/>
      <c r="CO85" s="493"/>
      <c r="CP85" s="493"/>
      <c r="CQ85" s="493"/>
      <c r="CR85" s="493"/>
      <c r="CS85" s="493"/>
      <c r="CT85" s="493"/>
      <c r="CU85" s="493"/>
      <c r="CV85" s="493"/>
      <c r="CW85" s="493"/>
      <c r="CX85" s="493"/>
      <c r="CY85" s="493"/>
      <c r="CZ85" s="493"/>
      <c r="DA85" s="493"/>
    </row>
    <row r="86" spans="1:105" s="69" customFormat="1" ht="15" customHeight="1">
      <c r="A86" s="499"/>
      <c r="B86" s="499"/>
      <c r="C86" s="499"/>
      <c r="D86" s="499"/>
      <c r="E86" s="499"/>
      <c r="F86" s="499"/>
      <c r="G86" s="499"/>
      <c r="H86" s="497" t="s">
        <v>471</v>
      </c>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8"/>
      <c r="BD86" s="493" t="s">
        <v>47</v>
      </c>
      <c r="BE86" s="493"/>
      <c r="BF86" s="493"/>
      <c r="BG86" s="493"/>
      <c r="BH86" s="493"/>
      <c r="BI86" s="493"/>
      <c r="BJ86" s="493"/>
      <c r="BK86" s="493"/>
      <c r="BL86" s="493"/>
      <c r="BM86" s="493"/>
      <c r="BN86" s="493"/>
      <c r="BO86" s="493"/>
      <c r="BP86" s="493"/>
      <c r="BQ86" s="493"/>
      <c r="BR86" s="493"/>
      <c r="BS86" s="493"/>
      <c r="BT86" s="493" t="s">
        <v>47</v>
      </c>
      <c r="BU86" s="493"/>
      <c r="BV86" s="493"/>
      <c r="BW86" s="493"/>
      <c r="BX86" s="493"/>
      <c r="BY86" s="493"/>
      <c r="BZ86" s="493"/>
      <c r="CA86" s="493"/>
      <c r="CB86" s="493"/>
      <c r="CC86" s="493"/>
      <c r="CD86" s="493"/>
      <c r="CE86" s="493"/>
      <c r="CF86" s="493"/>
      <c r="CG86" s="493"/>
      <c r="CH86" s="493"/>
      <c r="CI86" s="493"/>
      <c r="CJ86" s="493"/>
      <c r="CK86" s="493"/>
      <c r="CL86" s="493"/>
      <c r="CM86" s="493"/>
      <c r="CN86" s="493"/>
      <c r="CO86" s="493"/>
      <c r="CP86" s="493"/>
      <c r="CQ86" s="493"/>
      <c r="CR86" s="493"/>
      <c r="CS86" s="493"/>
      <c r="CT86" s="493"/>
      <c r="CU86" s="493"/>
      <c r="CV86" s="493"/>
      <c r="CW86" s="493"/>
      <c r="CX86" s="493"/>
      <c r="CY86" s="493"/>
      <c r="CZ86" s="493"/>
      <c r="DA86" s="493"/>
    </row>
    <row r="88" spans="1:105" s="106" customFormat="1" ht="27" customHeight="1">
      <c r="A88" s="552" t="s">
        <v>519</v>
      </c>
      <c r="B88" s="552"/>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row>
    <row r="89" spans="1:105" ht="6" customHeight="1"/>
    <row r="90" spans="1:105" s="106" customFormat="1" ht="14.25">
      <c r="A90" s="106" t="s">
        <v>484</v>
      </c>
      <c r="X90" s="505"/>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5"/>
      <c r="AY90" s="505"/>
      <c r="AZ90" s="505"/>
      <c r="BA90" s="505"/>
      <c r="BB90" s="505"/>
      <c r="BC90" s="505"/>
      <c r="BD90" s="505"/>
      <c r="BE90" s="505"/>
      <c r="BF90" s="505"/>
      <c r="BG90" s="505"/>
      <c r="BH90" s="505"/>
      <c r="BI90" s="505"/>
      <c r="BJ90" s="505"/>
      <c r="BK90" s="505"/>
      <c r="BL90" s="505"/>
      <c r="BM90" s="505"/>
      <c r="BN90" s="505"/>
      <c r="BO90" s="505"/>
      <c r="BP90" s="505"/>
      <c r="BQ90" s="505"/>
      <c r="BR90" s="505"/>
      <c r="BS90" s="505"/>
      <c r="BT90" s="505"/>
      <c r="BU90" s="505"/>
      <c r="BV90" s="505"/>
      <c r="BW90" s="505"/>
      <c r="BX90" s="505"/>
      <c r="BY90" s="505"/>
      <c r="BZ90" s="505"/>
      <c r="CA90" s="505"/>
      <c r="CB90" s="505"/>
      <c r="CC90" s="505"/>
      <c r="CD90" s="505"/>
      <c r="CE90" s="505"/>
      <c r="CF90" s="505"/>
      <c r="CG90" s="505"/>
      <c r="CH90" s="505"/>
      <c r="CI90" s="505"/>
      <c r="CJ90" s="505"/>
      <c r="CK90" s="505"/>
      <c r="CL90" s="505"/>
      <c r="CM90" s="505"/>
      <c r="CN90" s="505"/>
      <c r="CO90" s="505"/>
      <c r="CP90" s="505"/>
      <c r="CQ90" s="505"/>
      <c r="CR90" s="505"/>
      <c r="CS90" s="505"/>
      <c r="CT90" s="505"/>
      <c r="CU90" s="505"/>
      <c r="CV90" s="505"/>
      <c r="CW90" s="505"/>
      <c r="CX90" s="505"/>
      <c r="CY90" s="505"/>
      <c r="CZ90" s="505"/>
      <c r="DA90" s="505"/>
    </row>
    <row r="91" spans="1:105" s="106" customFormat="1" ht="6" customHeight="1">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row>
    <row r="92" spans="1:105" ht="10.5" customHeight="1"/>
    <row r="93" spans="1:105" s="104" customFormat="1" ht="45" customHeight="1">
      <c r="A93" s="508" t="s">
        <v>482</v>
      </c>
      <c r="B93" s="509"/>
      <c r="C93" s="509"/>
      <c r="D93" s="509"/>
      <c r="E93" s="509"/>
      <c r="F93" s="509"/>
      <c r="G93" s="510"/>
      <c r="H93" s="508" t="s">
        <v>0</v>
      </c>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09"/>
      <c r="AY93" s="509"/>
      <c r="AZ93" s="509"/>
      <c r="BA93" s="509"/>
      <c r="BB93" s="509"/>
      <c r="BC93" s="510"/>
      <c r="BD93" s="508" t="s">
        <v>518</v>
      </c>
      <c r="BE93" s="509"/>
      <c r="BF93" s="509"/>
      <c r="BG93" s="509"/>
      <c r="BH93" s="509"/>
      <c r="BI93" s="509"/>
      <c r="BJ93" s="509"/>
      <c r="BK93" s="509"/>
      <c r="BL93" s="509"/>
      <c r="BM93" s="509"/>
      <c r="BN93" s="509"/>
      <c r="BO93" s="509"/>
      <c r="BP93" s="509"/>
      <c r="BQ93" s="509"/>
      <c r="BR93" s="509"/>
      <c r="BS93" s="510"/>
      <c r="BT93" s="508" t="s">
        <v>517</v>
      </c>
      <c r="BU93" s="509"/>
      <c r="BV93" s="509"/>
      <c r="BW93" s="509"/>
      <c r="BX93" s="509"/>
      <c r="BY93" s="509"/>
      <c r="BZ93" s="509"/>
      <c r="CA93" s="509"/>
      <c r="CB93" s="509"/>
      <c r="CC93" s="509"/>
      <c r="CD93" s="509"/>
      <c r="CE93" s="509"/>
      <c r="CF93" s="509"/>
      <c r="CG93" s="509"/>
      <c r="CH93" s="509"/>
      <c r="CI93" s="510"/>
      <c r="CJ93" s="508" t="s">
        <v>516</v>
      </c>
      <c r="CK93" s="509"/>
      <c r="CL93" s="509"/>
      <c r="CM93" s="509"/>
      <c r="CN93" s="509"/>
      <c r="CO93" s="509"/>
      <c r="CP93" s="509"/>
      <c r="CQ93" s="509"/>
      <c r="CR93" s="509"/>
      <c r="CS93" s="509"/>
      <c r="CT93" s="509"/>
      <c r="CU93" s="509"/>
      <c r="CV93" s="509"/>
      <c r="CW93" s="509"/>
      <c r="CX93" s="509"/>
      <c r="CY93" s="509"/>
      <c r="CZ93" s="509"/>
      <c r="DA93" s="510"/>
    </row>
    <row r="94" spans="1:105" s="70" customFormat="1" ht="12.75">
      <c r="A94" s="504">
        <v>1</v>
      </c>
      <c r="B94" s="504"/>
      <c r="C94" s="504"/>
      <c r="D94" s="504"/>
      <c r="E94" s="504"/>
      <c r="F94" s="504"/>
      <c r="G94" s="504"/>
      <c r="H94" s="504">
        <v>2</v>
      </c>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v>3</v>
      </c>
      <c r="BE94" s="504"/>
      <c r="BF94" s="504"/>
      <c r="BG94" s="504"/>
      <c r="BH94" s="504"/>
      <c r="BI94" s="504"/>
      <c r="BJ94" s="504"/>
      <c r="BK94" s="504"/>
      <c r="BL94" s="504"/>
      <c r="BM94" s="504"/>
      <c r="BN94" s="504"/>
      <c r="BO94" s="504"/>
      <c r="BP94" s="504"/>
      <c r="BQ94" s="504"/>
      <c r="BR94" s="504"/>
      <c r="BS94" s="504"/>
      <c r="BT94" s="504">
        <v>4</v>
      </c>
      <c r="BU94" s="504"/>
      <c r="BV94" s="504"/>
      <c r="BW94" s="504"/>
      <c r="BX94" s="504"/>
      <c r="BY94" s="504"/>
      <c r="BZ94" s="504"/>
      <c r="CA94" s="504"/>
      <c r="CB94" s="504"/>
      <c r="CC94" s="504"/>
      <c r="CD94" s="504"/>
      <c r="CE94" s="504"/>
      <c r="CF94" s="504"/>
      <c r="CG94" s="504"/>
      <c r="CH94" s="504"/>
      <c r="CI94" s="504"/>
      <c r="CJ94" s="504">
        <v>5</v>
      </c>
      <c r="CK94" s="504"/>
      <c r="CL94" s="504"/>
      <c r="CM94" s="504"/>
      <c r="CN94" s="504"/>
      <c r="CO94" s="504"/>
      <c r="CP94" s="504"/>
      <c r="CQ94" s="504"/>
      <c r="CR94" s="504"/>
      <c r="CS94" s="504"/>
      <c r="CT94" s="504"/>
      <c r="CU94" s="504"/>
      <c r="CV94" s="504"/>
      <c r="CW94" s="504"/>
      <c r="CX94" s="504"/>
      <c r="CY94" s="504"/>
      <c r="CZ94" s="504"/>
      <c r="DA94" s="504"/>
    </row>
    <row r="95" spans="1:105" s="69" customFormat="1" ht="15" customHeight="1">
      <c r="A95" s="499"/>
      <c r="B95" s="499"/>
      <c r="C95" s="499"/>
      <c r="D95" s="499"/>
      <c r="E95" s="499"/>
      <c r="F95" s="499"/>
      <c r="G95" s="499"/>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0"/>
      <c r="AJ95" s="500"/>
      <c r="AK95" s="500"/>
      <c r="AL95" s="500"/>
      <c r="AM95" s="500"/>
      <c r="AN95" s="500"/>
      <c r="AO95" s="500"/>
      <c r="AP95" s="500"/>
      <c r="AQ95" s="500"/>
      <c r="AR95" s="500"/>
      <c r="AS95" s="500"/>
      <c r="AT95" s="500"/>
      <c r="AU95" s="500"/>
      <c r="AV95" s="500"/>
      <c r="AW95" s="500"/>
      <c r="AX95" s="500"/>
      <c r="AY95" s="500"/>
      <c r="AZ95" s="500"/>
      <c r="BA95" s="500"/>
      <c r="BB95" s="500"/>
      <c r="BC95" s="500"/>
      <c r="BD95" s="493"/>
      <c r="BE95" s="493"/>
      <c r="BF95" s="493"/>
      <c r="BG95" s="493"/>
      <c r="BH95" s="493"/>
      <c r="BI95" s="493"/>
      <c r="BJ95" s="493"/>
      <c r="BK95" s="493"/>
      <c r="BL95" s="493"/>
      <c r="BM95" s="493"/>
      <c r="BN95" s="493"/>
      <c r="BO95" s="493"/>
      <c r="BP95" s="493"/>
      <c r="BQ95" s="493"/>
      <c r="BR95" s="493"/>
      <c r="BS95" s="493"/>
      <c r="BT95" s="493"/>
      <c r="BU95" s="493"/>
      <c r="BV95" s="493"/>
      <c r="BW95" s="493"/>
      <c r="BX95" s="493"/>
      <c r="BY95" s="493"/>
      <c r="BZ95" s="493"/>
      <c r="CA95" s="493"/>
      <c r="CB95" s="493"/>
      <c r="CC95" s="493"/>
      <c r="CD95" s="493"/>
      <c r="CE95" s="493"/>
      <c r="CF95" s="493"/>
      <c r="CG95" s="493"/>
      <c r="CH95" s="493"/>
      <c r="CI95" s="493"/>
      <c r="CJ95" s="493"/>
      <c r="CK95" s="493"/>
      <c r="CL95" s="493"/>
      <c r="CM95" s="493"/>
      <c r="CN95" s="493"/>
      <c r="CO95" s="493"/>
      <c r="CP95" s="493"/>
      <c r="CQ95" s="493"/>
      <c r="CR95" s="493"/>
      <c r="CS95" s="493"/>
      <c r="CT95" s="493"/>
      <c r="CU95" s="493"/>
      <c r="CV95" s="493"/>
      <c r="CW95" s="493"/>
      <c r="CX95" s="493"/>
      <c r="CY95" s="493"/>
      <c r="CZ95" s="493"/>
      <c r="DA95" s="493"/>
    </row>
    <row r="96" spans="1:105" s="69" customFormat="1" ht="15" customHeight="1">
      <c r="A96" s="499"/>
      <c r="B96" s="499"/>
      <c r="C96" s="499"/>
      <c r="D96" s="499"/>
      <c r="E96" s="499"/>
      <c r="F96" s="499"/>
      <c r="G96" s="499"/>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500"/>
      <c r="AY96" s="500"/>
      <c r="AZ96" s="500"/>
      <c r="BA96" s="500"/>
      <c r="BB96" s="500"/>
      <c r="BC96" s="500"/>
      <c r="BD96" s="493"/>
      <c r="BE96" s="493"/>
      <c r="BF96" s="493"/>
      <c r="BG96" s="493"/>
      <c r="BH96" s="493"/>
      <c r="BI96" s="493"/>
      <c r="BJ96" s="493"/>
      <c r="BK96" s="493"/>
      <c r="BL96" s="493"/>
      <c r="BM96" s="493"/>
      <c r="BN96" s="493"/>
      <c r="BO96" s="493"/>
      <c r="BP96" s="493"/>
      <c r="BQ96" s="493"/>
      <c r="BR96" s="493"/>
      <c r="BS96" s="493"/>
      <c r="BT96" s="493"/>
      <c r="BU96" s="493"/>
      <c r="BV96" s="493"/>
      <c r="BW96" s="493"/>
      <c r="BX96" s="493"/>
      <c r="BY96" s="493"/>
      <c r="BZ96" s="493"/>
      <c r="CA96" s="493"/>
      <c r="CB96" s="493"/>
      <c r="CC96" s="493"/>
      <c r="CD96" s="493"/>
      <c r="CE96" s="493"/>
      <c r="CF96" s="493"/>
      <c r="CG96" s="493"/>
      <c r="CH96" s="493"/>
      <c r="CI96" s="493"/>
      <c r="CJ96" s="493"/>
      <c r="CK96" s="493"/>
      <c r="CL96" s="493"/>
      <c r="CM96" s="493"/>
      <c r="CN96" s="493"/>
      <c r="CO96" s="493"/>
      <c r="CP96" s="493"/>
      <c r="CQ96" s="493"/>
      <c r="CR96" s="493"/>
      <c r="CS96" s="493"/>
      <c r="CT96" s="493"/>
      <c r="CU96" s="493"/>
      <c r="CV96" s="493"/>
      <c r="CW96" s="493"/>
      <c r="CX96" s="493"/>
      <c r="CY96" s="493"/>
      <c r="CZ96" s="493"/>
      <c r="DA96" s="493"/>
    </row>
    <row r="97" spans="1:105" s="69" customFormat="1" ht="15" customHeight="1">
      <c r="A97" s="499"/>
      <c r="B97" s="499"/>
      <c r="C97" s="499"/>
      <c r="D97" s="499"/>
      <c r="E97" s="499"/>
      <c r="F97" s="499"/>
      <c r="G97" s="499"/>
      <c r="H97" s="497" t="s">
        <v>471</v>
      </c>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8"/>
      <c r="BD97" s="493" t="s">
        <v>47</v>
      </c>
      <c r="BE97" s="493"/>
      <c r="BF97" s="493"/>
      <c r="BG97" s="493"/>
      <c r="BH97" s="493"/>
      <c r="BI97" s="493"/>
      <c r="BJ97" s="493"/>
      <c r="BK97" s="493"/>
      <c r="BL97" s="493"/>
      <c r="BM97" s="493"/>
      <c r="BN97" s="493"/>
      <c r="BO97" s="493"/>
      <c r="BP97" s="493"/>
      <c r="BQ97" s="493"/>
      <c r="BR97" s="493"/>
      <c r="BS97" s="493"/>
      <c r="BT97" s="493" t="s">
        <v>47</v>
      </c>
      <c r="BU97" s="493"/>
      <c r="BV97" s="493"/>
      <c r="BW97" s="493"/>
      <c r="BX97" s="493"/>
      <c r="BY97" s="493"/>
      <c r="BZ97" s="493"/>
      <c r="CA97" s="493"/>
      <c r="CB97" s="493"/>
      <c r="CC97" s="493"/>
      <c r="CD97" s="493"/>
      <c r="CE97" s="493"/>
      <c r="CF97" s="493"/>
      <c r="CG97" s="493"/>
      <c r="CH97" s="493"/>
      <c r="CI97" s="493"/>
      <c r="CJ97" s="493"/>
      <c r="CK97" s="493"/>
      <c r="CL97" s="493"/>
      <c r="CM97" s="493"/>
      <c r="CN97" s="493"/>
      <c r="CO97" s="493"/>
      <c r="CP97" s="493"/>
      <c r="CQ97" s="493"/>
      <c r="CR97" s="493"/>
      <c r="CS97" s="493"/>
      <c r="CT97" s="493"/>
      <c r="CU97" s="493"/>
      <c r="CV97" s="493"/>
      <c r="CW97" s="493"/>
      <c r="CX97" s="493"/>
      <c r="CY97" s="493"/>
      <c r="CZ97" s="493"/>
      <c r="DA97" s="493"/>
    </row>
    <row r="99" spans="1:105" s="106" customFormat="1" ht="14.25">
      <c r="A99" s="521" t="s">
        <v>515</v>
      </c>
      <c r="B99" s="521"/>
      <c r="C99" s="521"/>
      <c r="D99" s="521"/>
      <c r="E99" s="521"/>
      <c r="F99" s="521"/>
      <c r="G99" s="521"/>
      <c r="H99" s="521"/>
      <c r="I99" s="521"/>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1"/>
      <c r="CB99" s="521"/>
      <c r="CC99" s="521"/>
      <c r="CD99" s="521"/>
      <c r="CE99" s="521"/>
      <c r="CF99" s="521"/>
      <c r="CG99" s="521"/>
      <c r="CH99" s="521"/>
      <c r="CI99" s="521"/>
      <c r="CJ99" s="521"/>
      <c r="CK99" s="521"/>
      <c r="CL99" s="521"/>
      <c r="CM99" s="521"/>
      <c r="CN99" s="521"/>
      <c r="CO99" s="521"/>
      <c r="CP99" s="521"/>
      <c r="CQ99" s="521"/>
      <c r="CR99" s="521"/>
      <c r="CS99" s="521"/>
      <c r="CT99" s="521"/>
      <c r="CU99" s="521"/>
      <c r="CV99" s="521"/>
      <c r="CW99" s="521"/>
      <c r="CX99" s="521"/>
      <c r="CY99" s="521"/>
      <c r="CZ99" s="521"/>
      <c r="DA99" s="521"/>
    </row>
    <row r="100" spans="1:105" ht="6" customHeight="1"/>
    <row r="101" spans="1:105" s="106" customFormat="1" ht="14.25">
      <c r="A101" s="106" t="s">
        <v>484</v>
      </c>
      <c r="X101" s="505" t="s">
        <v>558</v>
      </c>
      <c r="Y101" s="505"/>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5"/>
      <c r="BB101" s="505"/>
      <c r="BC101" s="505"/>
      <c r="BD101" s="505"/>
      <c r="BE101" s="505"/>
      <c r="BF101" s="505"/>
      <c r="BG101" s="505"/>
      <c r="BH101" s="505"/>
      <c r="BI101" s="505"/>
      <c r="BJ101" s="505"/>
      <c r="BK101" s="505"/>
      <c r="BL101" s="505"/>
      <c r="BM101" s="505"/>
      <c r="BN101" s="505"/>
      <c r="BO101" s="505"/>
      <c r="BP101" s="505"/>
      <c r="BQ101" s="505"/>
      <c r="BR101" s="505"/>
      <c r="BS101" s="505"/>
      <c r="BT101" s="505"/>
      <c r="BU101" s="505"/>
      <c r="BV101" s="505"/>
      <c r="BW101" s="505"/>
      <c r="BX101" s="505"/>
      <c r="BY101" s="505"/>
      <c r="BZ101" s="505"/>
      <c r="CA101" s="505"/>
      <c r="CB101" s="505"/>
      <c r="CC101" s="505"/>
      <c r="CD101" s="505"/>
      <c r="CE101" s="505"/>
      <c r="CF101" s="505"/>
      <c r="CG101" s="505"/>
      <c r="CH101" s="505"/>
      <c r="CI101" s="505"/>
      <c r="CJ101" s="505"/>
      <c r="CK101" s="505"/>
      <c r="CL101" s="505"/>
      <c r="CM101" s="505"/>
      <c r="CN101" s="505"/>
      <c r="CO101" s="505"/>
      <c r="CP101" s="505"/>
      <c r="CQ101" s="505"/>
      <c r="CR101" s="505"/>
      <c r="CS101" s="505"/>
      <c r="CT101" s="505"/>
      <c r="CU101" s="505"/>
      <c r="CV101" s="505"/>
      <c r="CW101" s="505"/>
      <c r="CX101" s="505"/>
      <c r="CY101" s="505"/>
      <c r="CZ101" s="505"/>
      <c r="DA101" s="505"/>
    </row>
    <row r="102" spans="1:105" ht="10.5" customHeight="1"/>
    <row r="103" spans="1:105" s="106" customFormat="1" ht="14.25">
      <c r="A103" s="521" t="s">
        <v>559</v>
      </c>
      <c r="B103" s="521"/>
      <c r="C103" s="521"/>
      <c r="D103" s="521"/>
      <c r="E103" s="521"/>
      <c r="F103" s="521"/>
      <c r="G103" s="521"/>
      <c r="H103" s="521"/>
      <c r="I103" s="521"/>
      <c r="J103" s="521"/>
      <c r="K103" s="521"/>
      <c r="L103" s="521"/>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c r="BZ103" s="521"/>
      <c r="CA103" s="521"/>
      <c r="CB103" s="521"/>
      <c r="CC103" s="521"/>
      <c r="CD103" s="521"/>
      <c r="CE103" s="521"/>
      <c r="CF103" s="521"/>
      <c r="CG103" s="521"/>
      <c r="CH103" s="521"/>
      <c r="CI103" s="521"/>
      <c r="CJ103" s="521"/>
      <c r="CK103" s="521"/>
      <c r="CL103" s="521"/>
      <c r="CM103" s="521"/>
      <c r="CN103" s="521"/>
      <c r="CO103" s="521"/>
      <c r="CP103" s="521"/>
      <c r="CQ103" s="521"/>
      <c r="CR103" s="521"/>
      <c r="CS103" s="521"/>
      <c r="CT103" s="521"/>
      <c r="CU103" s="521"/>
      <c r="CV103" s="521"/>
      <c r="CW103" s="521"/>
      <c r="CX103" s="521"/>
      <c r="CY103" s="521"/>
      <c r="CZ103" s="521"/>
      <c r="DA103" s="521"/>
    </row>
    <row r="104" spans="1:105" s="106" customFormat="1" ht="14.25">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c r="CS104" s="105"/>
      <c r="CT104" s="105"/>
      <c r="CU104" s="105"/>
      <c r="CV104" s="105"/>
      <c r="CW104" s="105"/>
      <c r="CX104" s="105"/>
      <c r="CY104" s="105"/>
      <c r="CZ104" s="105"/>
      <c r="DA104" s="105"/>
    </row>
    <row r="105" spans="1:105" s="106" customFormat="1" ht="14.25">
      <c r="A105" s="526" t="s">
        <v>524</v>
      </c>
      <c r="B105" s="526"/>
      <c r="C105" s="526"/>
      <c r="D105" s="526"/>
      <c r="E105" s="526"/>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7" t="s">
        <v>556</v>
      </c>
      <c r="AQ105" s="527"/>
      <c r="AR105" s="527"/>
      <c r="AS105" s="527"/>
      <c r="AT105" s="527"/>
      <c r="AU105" s="527"/>
      <c r="AV105" s="527"/>
      <c r="AW105" s="527"/>
      <c r="AX105" s="527"/>
      <c r="AY105" s="527"/>
      <c r="AZ105" s="527"/>
      <c r="BA105" s="527"/>
      <c r="BB105" s="527"/>
      <c r="BC105" s="527"/>
      <c r="BD105" s="527"/>
      <c r="BE105" s="527"/>
      <c r="BF105" s="527"/>
      <c r="BG105" s="527"/>
      <c r="BH105" s="527"/>
      <c r="BI105" s="527"/>
      <c r="BJ105" s="527"/>
      <c r="BK105" s="527"/>
      <c r="BL105" s="527"/>
      <c r="BM105" s="527"/>
      <c r="BN105" s="527"/>
      <c r="BO105" s="527"/>
      <c r="BP105" s="527"/>
      <c r="BQ105" s="527"/>
      <c r="BR105" s="527"/>
      <c r="BS105" s="527"/>
      <c r="BT105" s="527"/>
      <c r="BU105" s="527"/>
      <c r="BV105" s="527"/>
      <c r="BW105" s="527"/>
      <c r="BX105" s="527"/>
      <c r="BY105" s="527"/>
      <c r="BZ105" s="527"/>
      <c r="CA105" s="527"/>
      <c r="CB105" s="527"/>
      <c r="CC105" s="527"/>
      <c r="CD105" s="527"/>
      <c r="CE105" s="527"/>
      <c r="CF105" s="527"/>
      <c r="CG105" s="527"/>
      <c r="CH105" s="527"/>
      <c r="CI105" s="527"/>
      <c r="CJ105" s="527"/>
      <c r="CK105" s="527"/>
      <c r="CL105" s="527"/>
      <c r="CM105" s="527"/>
      <c r="CN105" s="527"/>
      <c r="CO105" s="527"/>
      <c r="CP105" s="527"/>
      <c r="CQ105" s="527"/>
      <c r="CR105" s="527"/>
      <c r="CS105" s="527"/>
      <c r="CT105" s="527"/>
      <c r="CU105" s="527"/>
      <c r="CV105" s="527"/>
      <c r="CW105" s="527"/>
      <c r="CX105" s="527"/>
      <c r="CY105" s="527"/>
      <c r="CZ105" s="527"/>
      <c r="DA105" s="527"/>
    </row>
    <row r="106" spans="1:105" ht="10.5" customHeight="1"/>
    <row r="107" spans="1:105" s="104" customFormat="1" ht="45" customHeight="1">
      <c r="A107" s="517" t="s">
        <v>482</v>
      </c>
      <c r="B107" s="518"/>
      <c r="C107" s="518"/>
      <c r="D107" s="518"/>
      <c r="E107" s="518"/>
      <c r="F107" s="518"/>
      <c r="G107" s="519"/>
      <c r="H107" s="517" t="s">
        <v>491</v>
      </c>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c r="AO107" s="519"/>
      <c r="AP107" s="517" t="s">
        <v>514</v>
      </c>
      <c r="AQ107" s="518"/>
      <c r="AR107" s="518"/>
      <c r="AS107" s="518"/>
      <c r="AT107" s="518"/>
      <c r="AU107" s="518"/>
      <c r="AV107" s="518"/>
      <c r="AW107" s="518"/>
      <c r="AX107" s="518"/>
      <c r="AY107" s="518"/>
      <c r="AZ107" s="518"/>
      <c r="BA107" s="518"/>
      <c r="BB107" s="518"/>
      <c r="BC107" s="518"/>
      <c r="BD107" s="518"/>
      <c r="BE107" s="519"/>
      <c r="BF107" s="517" t="s">
        <v>513</v>
      </c>
      <c r="BG107" s="518"/>
      <c r="BH107" s="518"/>
      <c r="BI107" s="518"/>
      <c r="BJ107" s="518"/>
      <c r="BK107" s="518"/>
      <c r="BL107" s="518"/>
      <c r="BM107" s="518"/>
      <c r="BN107" s="518"/>
      <c r="BO107" s="518"/>
      <c r="BP107" s="518"/>
      <c r="BQ107" s="518"/>
      <c r="BR107" s="518"/>
      <c r="BS107" s="518"/>
      <c r="BT107" s="518"/>
      <c r="BU107" s="519"/>
      <c r="BV107" s="517" t="s">
        <v>512</v>
      </c>
      <c r="BW107" s="518"/>
      <c r="BX107" s="518"/>
      <c r="BY107" s="518"/>
      <c r="BZ107" s="518"/>
      <c r="CA107" s="518"/>
      <c r="CB107" s="518"/>
      <c r="CC107" s="518"/>
      <c r="CD107" s="518"/>
      <c r="CE107" s="518"/>
      <c r="CF107" s="518"/>
      <c r="CG107" s="518"/>
      <c r="CH107" s="518"/>
      <c r="CI107" s="518"/>
      <c r="CJ107" s="518"/>
      <c r="CK107" s="519"/>
      <c r="CL107" s="517" t="s">
        <v>511</v>
      </c>
      <c r="CM107" s="518"/>
      <c r="CN107" s="518"/>
      <c r="CO107" s="518"/>
      <c r="CP107" s="518"/>
      <c r="CQ107" s="518"/>
      <c r="CR107" s="518"/>
      <c r="CS107" s="518"/>
      <c r="CT107" s="518"/>
      <c r="CU107" s="518"/>
      <c r="CV107" s="518"/>
      <c r="CW107" s="518"/>
      <c r="CX107" s="518"/>
      <c r="CY107" s="518"/>
      <c r="CZ107" s="518"/>
      <c r="DA107" s="519"/>
    </row>
    <row r="108" spans="1:105" s="70" customFormat="1" ht="12.75">
      <c r="A108" s="504">
        <v>1</v>
      </c>
      <c r="B108" s="504"/>
      <c r="C108" s="504"/>
      <c r="D108" s="504"/>
      <c r="E108" s="504"/>
      <c r="F108" s="504"/>
      <c r="G108" s="504"/>
      <c r="H108" s="504">
        <v>2</v>
      </c>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v>3</v>
      </c>
      <c r="AQ108" s="504"/>
      <c r="AR108" s="504"/>
      <c r="AS108" s="504"/>
      <c r="AT108" s="504"/>
      <c r="AU108" s="504"/>
      <c r="AV108" s="504"/>
      <c r="AW108" s="504"/>
      <c r="AX108" s="504"/>
      <c r="AY108" s="504"/>
      <c r="AZ108" s="504"/>
      <c r="BA108" s="504"/>
      <c r="BB108" s="504"/>
      <c r="BC108" s="504"/>
      <c r="BD108" s="504"/>
      <c r="BE108" s="504"/>
      <c r="BF108" s="504">
        <v>4</v>
      </c>
      <c r="BG108" s="504"/>
      <c r="BH108" s="504"/>
      <c r="BI108" s="504"/>
      <c r="BJ108" s="504"/>
      <c r="BK108" s="504"/>
      <c r="BL108" s="504"/>
      <c r="BM108" s="504"/>
      <c r="BN108" s="504"/>
      <c r="BO108" s="504"/>
      <c r="BP108" s="504"/>
      <c r="BQ108" s="504"/>
      <c r="BR108" s="504"/>
      <c r="BS108" s="504"/>
      <c r="BT108" s="504"/>
      <c r="BU108" s="504"/>
      <c r="BV108" s="504">
        <v>5</v>
      </c>
      <c r="BW108" s="504"/>
      <c r="BX108" s="504"/>
      <c r="BY108" s="504"/>
      <c r="BZ108" s="504"/>
      <c r="CA108" s="504"/>
      <c r="CB108" s="504"/>
      <c r="CC108" s="504"/>
      <c r="CD108" s="504"/>
      <c r="CE108" s="504"/>
      <c r="CF108" s="504"/>
      <c r="CG108" s="504"/>
      <c r="CH108" s="504"/>
      <c r="CI108" s="504"/>
      <c r="CJ108" s="504"/>
      <c r="CK108" s="504"/>
      <c r="CL108" s="504">
        <v>6</v>
      </c>
      <c r="CM108" s="504"/>
      <c r="CN108" s="504"/>
      <c r="CO108" s="504"/>
      <c r="CP108" s="504"/>
      <c r="CQ108" s="504"/>
      <c r="CR108" s="504"/>
      <c r="CS108" s="504"/>
      <c r="CT108" s="504"/>
      <c r="CU108" s="504"/>
      <c r="CV108" s="504"/>
      <c r="CW108" s="504"/>
      <c r="CX108" s="504"/>
      <c r="CY108" s="504"/>
      <c r="CZ108" s="504"/>
      <c r="DA108" s="504"/>
    </row>
    <row r="109" spans="1:105" s="69" customFormat="1" ht="15" customHeight="1">
      <c r="A109" s="499"/>
      <c r="B109" s="499"/>
      <c r="C109" s="499"/>
      <c r="D109" s="499"/>
      <c r="E109" s="499"/>
      <c r="F109" s="499"/>
      <c r="G109" s="499"/>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3"/>
      <c r="BN109" s="493"/>
      <c r="BO109" s="493"/>
      <c r="BP109" s="493"/>
      <c r="BQ109" s="493"/>
      <c r="BR109" s="493"/>
      <c r="BS109" s="493"/>
      <c r="BT109" s="493"/>
      <c r="BU109" s="493"/>
      <c r="BV109" s="493"/>
      <c r="BW109" s="493"/>
      <c r="BX109" s="493"/>
      <c r="BY109" s="493"/>
      <c r="BZ109" s="493"/>
      <c r="CA109" s="493"/>
      <c r="CB109" s="493"/>
      <c r="CC109" s="493"/>
      <c r="CD109" s="493"/>
      <c r="CE109" s="493"/>
      <c r="CF109" s="493"/>
      <c r="CG109" s="493"/>
      <c r="CH109" s="493"/>
      <c r="CI109" s="493"/>
      <c r="CJ109" s="493"/>
      <c r="CK109" s="493"/>
      <c r="CL109" s="493"/>
      <c r="CM109" s="493"/>
      <c r="CN109" s="493"/>
      <c r="CO109" s="493"/>
      <c r="CP109" s="493"/>
      <c r="CQ109" s="493"/>
      <c r="CR109" s="493"/>
      <c r="CS109" s="493"/>
      <c r="CT109" s="493"/>
      <c r="CU109" s="493"/>
      <c r="CV109" s="493"/>
      <c r="CW109" s="493"/>
      <c r="CX109" s="493"/>
      <c r="CY109" s="493"/>
      <c r="CZ109" s="493"/>
      <c r="DA109" s="493"/>
    </row>
    <row r="110" spans="1:105" s="69" customFormat="1" ht="15" customHeight="1">
      <c r="A110" s="499"/>
      <c r="B110" s="499"/>
      <c r="C110" s="499"/>
      <c r="D110" s="499"/>
      <c r="E110" s="499"/>
      <c r="F110" s="49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493"/>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3"/>
      <c r="BN110" s="493"/>
      <c r="BO110" s="493"/>
      <c r="BP110" s="493"/>
      <c r="BQ110" s="493"/>
      <c r="BR110" s="493"/>
      <c r="BS110" s="493"/>
      <c r="BT110" s="493"/>
      <c r="BU110" s="493"/>
      <c r="BV110" s="493"/>
      <c r="BW110" s="493"/>
      <c r="BX110" s="493"/>
      <c r="BY110" s="493"/>
      <c r="BZ110" s="493"/>
      <c r="CA110" s="493"/>
      <c r="CB110" s="493"/>
      <c r="CC110" s="493"/>
      <c r="CD110" s="493"/>
      <c r="CE110" s="493"/>
      <c r="CF110" s="493"/>
      <c r="CG110" s="493"/>
      <c r="CH110" s="493"/>
      <c r="CI110" s="493"/>
      <c r="CJ110" s="493"/>
      <c r="CK110" s="493"/>
      <c r="CL110" s="493"/>
      <c r="CM110" s="493"/>
      <c r="CN110" s="493"/>
      <c r="CO110" s="493"/>
      <c r="CP110" s="493"/>
      <c r="CQ110" s="493"/>
      <c r="CR110" s="493"/>
      <c r="CS110" s="493"/>
      <c r="CT110" s="493"/>
      <c r="CU110" s="493"/>
      <c r="CV110" s="493"/>
      <c r="CW110" s="493"/>
      <c r="CX110" s="493"/>
      <c r="CY110" s="493"/>
      <c r="CZ110" s="493"/>
      <c r="DA110" s="493"/>
    </row>
    <row r="111" spans="1:105" s="69" customFormat="1" ht="15" customHeight="1">
      <c r="A111" s="499"/>
      <c r="B111" s="499"/>
      <c r="C111" s="499"/>
      <c r="D111" s="499"/>
      <c r="E111" s="499"/>
      <c r="F111" s="499"/>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3"/>
      <c r="BT111" s="493"/>
      <c r="BU111" s="493"/>
      <c r="BV111" s="493"/>
      <c r="BW111" s="493"/>
      <c r="BX111" s="493"/>
      <c r="BY111" s="493"/>
      <c r="BZ111" s="493"/>
      <c r="CA111" s="493"/>
      <c r="CB111" s="493"/>
      <c r="CC111" s="493"/>
      <c r="CD111" s="493"/>
      <c r="CE111" s="493"/>
      <c r="CF111" s="493"/>
      <c r="CG111" s="493"/>
      <c r="CH111" s="493"/>
      <c r="CI111" s="493"/>
      <c r="CJ111" s="493"/>
      <c r="CK111" s="493"/>
      <c r="CL111" s="493"/>
      <c r="CM111" s="493"/>
      <c r="CN111" s="493"/>
      <c r="CO111" s="493"/>
      <c r="CP111" s="493"/>
      <c r="CQ111" s="493"/>
      <c r="CR111" s="493"/>
      <c r="CS111" s="493"/>
      <c r="CT111" s="493"/>
      <c r="CU111" s="493"/>
      <c r="CV111" s="493"/>
      <c r="CW111" s="493"/>
      <c r="CX111" s="493"/>
      <c r="CY111" s="493"/>
      <c r="CZ111" s="493"/>
      <c r="DA111" s="493"/>
    </row>
    <row r="112" spans="1:105" s="69" customFormat="1" ht="15" customHeight="1">
      <c r="A112" s="499"/>
      <c r="B112" s="499"/>
      <c r="C112" s="499"/>
      <c r="D112" s="499"/>
      <c r="E112" s="499"/>
      <c r="F112" s="499"/>
      <c r="G112" s="499"/>
      <c r="H112" s="549" t="s">
        <v>510</v>
      </c>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1"/>
      <c r="AP112" s="493" t="s">
        <v>47</v>
      </c>
      <c r="AQ112" s="493"/>
      <c r="AR112" s="493"/>
      <c r="AS112" s="493"/>
      <c r="AT112" s="493"/>
      <c r="AU112" s="493"/>
      <c r="AV112" s="493"/>
      <c r="AW112" s="493"/>
      <c r="AX112" s="493"/>
      <c r="AY112" s="493"/>
      <c r="AZ112" s="493"/>
      <c r="BA112" s="493"/>
      <c r="BB112" s="493"/>
      <c r="BC112" s="493"/>
      <c r="BD112" s="493"/>
      <c r="BE112" s="493"/>
      <c r="BF112" s="493" t="s">
        <v>47</v>
      </c>
      <c r="BG112" s="493"/>
      <c r="BH112" s="493"/>
      <c r="BI112" s="493"/>
      <c r="BJ112" s="493"/>
      <c r="BK112" s="493"/>
      <c r="BL112" s="493"/>
      <c r="BM112" s="493"/>
      <c r="BN112" s="493"/>
      <c r="BO112" s="493"/>
      <c r="BP112" s="493"/>
      <c r="BQ112" s="493"/>
      <c r="BR112" s="493"/>
      <c r="BS112" s="493"/>
      <c r="BT112" s="493"/>
      <c r="BU112" s="493"/>
      <c r="BV112" s="493" t="s">
        <v>47</v>
      </c>
      <c r="BW112" s="493"/>
      <c r="BX112" s="493"/>
      <c r="BY112" s="493"/>
      <c r="BZ112" s="493"/>
      <c r="CA112" s="493"/>
      <c r="CB112" s="493"/>
      <c r="CC112" s="493"/>
      <c r="CD112" s="493"/>
      <c r="CE112" s="493"/>
      <c r="CF112" s="493"/>
      <c r="CG112" s="493"/>
      <c r="CH112" s="493"/>
      <c r="CI112" s="493"/>
      <c r="CJ112" s="493"/>
      <c r="CK112" s="493"/>
      <c r="CL112" s="493">
        <f>SUM(CL109:CL111)</f>
        <v>0</v>
      </c>
      <c r="CM112" s="493"/>
      <c r="CN112" s="493"/>
      <c r="CO112" s="493"/>
      <c r="CP112" s="493"/>
      <c r="CQ112" s="493"/>
      <c r="CR112" s="493"/>
      <c r="CS112" s="493"/>
      <c r="CT112" s="493"/>
      <c r="CU112" s="493"/>
      <c r="CV112" s="493"/>
      <c r="CW112" s="493"/>
      <c r="CX112" s="493"/>
      <c r="CY112" s="493"/>
      <c r="CZ112" s="493"/>
      <c r="DA112" s="493"/>
    </row>
    <row r="113" spans="1:105" ht="10.5" customHeight="1"/>
    <row r="114" spans="1:105" s="106" customFormat="1" ht="14.25">
      <c r="A114" s="521" t="s">
        <v>509</v>
      </c>
      <c r="B114" s="521"/>
      <c r="C114" s="521"/>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521"/>
      <c r="BV114" s="521"/>
      <c r="BW114" s="521"/>
      <c r="BX114" s="521"/>
      <c r="BY114" s="521"/>
      <c r="BZ114" s="521"/>
      <c r="CA114" s="521"/>
      <c r="CB114" s="521"/>
      <c r="CC114" s="521"/>
      <c r="CD114" s="521"/>
      <c r="CE114" s="521"/>
      <c r="CF114" s="521"/>
      <c r="CG114" s="521"/>
      <c r="CH114" s="521"/>
      <c r="CI114" s="521"/>
      <c r="CJ114" s="521"/>
      <c r="CK114" s="521"/>
      <c r="CL114" s="521"/>
      <c r="CM114" s="521"/>
      <c r="CN114" s="521"/>
      <c r="CO114" s="521"/>
      <c r="CP114" s="521"/>
      <c r="CQ114" s="521"/>
      <c r="CR114" s="521"/>
      <c r="CS114" s="521"/>
      <c r="CT114" s="521"/>
      <c r="CU114" s="521"/>
      <c r="CV114" s="521"/>
      <c r="CW114" s="521"/>
      <c r="CX114" s="521"/>
      <c r="CY114" s="521"/>
      <c r="CZ114" s="521"/>
      <c r="DA114" s="521"/>
    </row>
    <row r="115" spans="1:105" ht="10.5" customHeight="1"/>
    <row r="116" spans="1:105" s="104" customFormat="1" ht="45" customHeight="1">
      <c r="A116" s="508" t="s">
        <v>482</v>
      </c>
      <c r="B116" s="509"/>
      <c r="C116" s="509"/>
      <c r="D116" s="509"/>
      <c r="E116" s="509"/>
      <c r="F116" s="509"/>
      <c r="G116" s="510"/>
      <c r="H116" s="508" t="s">
        <v>491</v>
      </c>
      <c r="I116" s="509"/>
      <c r="J116" s="509"/>
      <c r="K116" s="509"/>
      <c r="L116" s="509"/>
      <c r="M116" s="509"/>
      <c r="N116" s="509"/>
      <c r="O116" s="509"/>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c r="AM116" s="509"/>
      <c r="AN116" s="509"/>
      <c r="AO116" s="509"/>
      <c r="AP116" s="509"/>
      <c r="AQ116" s="509"/>
      <c r="AR116" s="509"/>
      <c r="AS116" s="509"/>
      <c r="AT116" s="509"/>
      <c r="AU116" s="509"/>
      <c r="AV116" s="509"/>
      <c r="AW116" s="509"/>
      <c r="AX116" s="509"/>
      <c r="AY116" s="509"/>
      <c r="AZ116" s="509"/>
      <c r="BA116" s="509"/>
      <c r="BB116" s="509"/>
      <c r="BC116" s="510"/>
      <c r="BD116" s="508" t="s">
        <v>508</v>
      </c>
      <c r="BE116" s="509"/>
      <c r="BF116" s="509"/>
      <c r="BG116" s="509"/>
      <c r="BH116" s="509"/>
      <c r="BI116" s="509"/>
      <c r="BJ116" s="509"/>
      <c r="BK116" s="509"/>
      <c r="BL116" s="509"/>
      <c r="BM116" s="509"/>
      <c r="BN116" s="509"/>
      <c r="BO116" s="509"/>
      <c r="BP116" s="509"/>
      <c r="BQ116" s="509"/>
      <c r="BR116" s="509"/>
      <c r="BS116" s="510"/>
      <c r="BT116" s="508" t="s">
        <v>507</v>
      </c>
      <c r="BU116" s="509"/>
      <c r="BV116" s="509"/>
      <c r="BW116" s="509"/>
      <c r="BX116" s="509"/>
      <c r="BY116" s="509"/>
      <c r="BZ116" s="509"/>
      <c r="CA116" s="509"/>
      <c r="CB116" s="509"/>
      <c r="CC116" s="509"/>
      <c r="CD116" s="509"/>
      <c r="CE116" s="509"/>
      <c r="CF116" s="509"/>
      <c r="CG116" s="509"/>
      <c r="CH116" s="509"/>
      <c r="CI116" s="510"/>
      <c r="CJ116" s="508" t="s">
        <v>506</v>
      </c>
      <c r="CK116" s="509"/>
      <c r="CL116" s="509"/>
      <c r="CM116" s="509"/>
      <c r="CN116" s="509"/>
      <c r="CO116" s="509"/>
      <c r="CP116" s="509"/>
      <c r="CQ116" s="509"/>
      <c r="CR116" s="509"/>
      <c r="CS116" s="509"/>
      <c r="CT116" s="509"/>
      <c r="CU116" s="509"/>
      <c r="CV116" s="509"/>
      <c r="CW116" s="509"/>
      <c r="CX116" s="509"/>
      <c r="CY116" s="509"/>
      <c r="CZ116" s="509"/>
      <c r="DA116" s="510"/>
    </row>
    <row r="117" spans="1:105" s="70" customFormat="1" ht="12.75">
      <c r="A117" s="504">
        <v>1</v>
      </c>
      <c r="B117" s="504"/>
      <c r="C117" s="504"/>
      <c r="D117" s="504"/>
      <c r="E117" s="504"/>
      <c r="F117" s="504"/>
      <c r="G117" s="504"/>
      <c r="H117" s="504">
        <v>2</v>
      </c>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504">
        <v>3</v>
      </c>
      <c r="BE117" s="504"/>
      <c r="BF117" s="504"/>
      <c r="BG117" s="504"/>
      <c r="BH117" s="504"/>
      <c r="BI117" s="504"/>
      <c r="BJ117" s="504"/>
      <c r="BK117" s="504"/>
      <c r="BL117" s="504"/>
      <c r="BM117" s="504"/>
      <c r="BN117" s="504"/>
      <c r="BO117" s="504"/>
      <c r="BP117" s="504"/>
      <c r="BQ117" s="504"/>
      <c r="BR117" s="504"/>
      <c r="BS117" s="504"/>
      <c r="BT117" s="504">
        <v>4</v>
      </c>
      <c r="BU117" s="504"/>
      <c r="BV117" s="504"/>
      <c r="BW117" s="504"/>
      <c r="BX117" s="504"/>
      <c r="BY117" s="504"/>
      <c r="BZ117" s="504"/>
      <c r="CA117" s="504"/>
      <c r="CB117" s="504"/>
      <c r="CC117" s="504"/>
      <c r="CD117" s="504"/>
      <c r="CE117" s="504"/>
      <c r="CF117" s="504"/>
      <c r="CG117" s="504"/>
      <c r="CH117" s="504"/>
      <c r="CI117" s="504"/>
      <c r="CJ117" s="504">
        <v>5</v>
      </c>
      <c r="CK117" s="504"/>
      <c r="CL117" s="504"/>
      <c r="CM117" s="504"/>
      <c r="CN117" s="504"/>
      <c r="CO117" s="504"/>
      <c r="CP117" s="504"/>
      <c r="CQ117" s="504"/>
      <c r="CR117" s="504"/>
      <c r="CS117" s="504"/>
      <c r="CT117" s="504"/>
      <c r="CU117" s="504"/>
      <c r="CV117" s="504"/>
      <c r="CW117" s="504"/>
      <c r="CX117" s="504"/>
      <c r="CY117" s="504"/>
      <c r="CZ117" s="504"/>
      <c r="DA117" s="504"/>
    </row>
    <row r="118" spans="1:105" s="69" customFormat="1" ht="15" customHeight="1">
      <c r="A118" s="499"/>
      <c r="B118" s="499"/>
      <c r="C118" s="499"/>
      <c r="D118" s="499"/>
      <c r="E118" s="499"/>
      <c r="F118" s="499"/>
      <c r="G118" s="499"/>
      <c r="H118" s="500"/>
      <c r="I118" s="500"/>
      <c r="J118" s="500"/>
      <c r="K118" s="500"/>
      <c r="L118" s="500"/>
      <c r="M118" s="500"/>
      <c r="N118" s="500"/>
      <c r="O118" s="500"/>
      <c r="P118" s="500"/>
      <c r="Q118" s="500"/>
      <c r="R118" s="500"/>
      <c r="S118" s="500"/>
      <c r="T118" s="500"/>
      <c r="U118" s="500"/>
      <c r="V118" s="500"/>
      <c r="W118" s="500"/>
      <c r="X118" s="500"/>
      <c r="Y118" s="500"/>
      <c r="Z118" s="500"/>
      <c r="AA118" s="500"/>
      <c r="AB118" s="500"/>
      <c r="AC118" s="500"/>
      <c r="AD118" s="500"/>
      <c r="AE118" s="500"/>
      <c r="AF118" s="500"/>
      <c r="AG118" s="500"/>
      <c r="AH118" s="500"/>
      <c r="AI118" s="500"/>
      <c r="AJ118" s="500"/>
      <c r="AK118" s="500"/>
      <c r="AL118" s="500"/>
      <c r="AM118" s="500"/>
      <c r="AN118" s="500"/>
      <c r="AO118" s="500"/>
      <c r="AP118" s="500"/>
      <c r="AQ118" s="500"/>
      <c r="AR118" s="500"/>
      <c r="AS118" s="500"/>
      <c r="AT118" s="500"/>
      <c r="AU118" s="500"/>
      <c r="AV118" s="500"/>
      <c r="AW118" s="500"/>
      <c r="AX118" s="500"/>
      <c r="AY118" s="500"/>
      <c r="AZ118" s="500"/>
      <c r="BA118" s="500"/>
      <c r="BB118" s="500"/>
      <c r="BC118" s="500"/>
      <c r="BD118" s="493"/>
      <c r="BE118" s="493"/>
      <c r="BF118" s="493"/>
      <c r="BG118" s="493"/>
      <c r="BH118" s="493"/>
      <c r="BI118" s="493"/>
      <c r="BJ118" s="493"/>
      <c r="BK118" s="493"/>
      <c r="BL118" s="493"/>
      <c r="BM118" s="493"/>
      <c r="BN118" s="493"/>
      <c r="BO118" s="493"/>
      <c r="BP118" s="493"/>
      <c r="BQ118" s="493"/>
      <c r="BR118" s="493"/>
      <c r="BS118" s="493"/>
      <c r="BT118" s="493"/>
      <c r="BU118" s="493"/>
      <c r="BV118" s="493"/>
      <c r="BW118" s="493"/>
      <c r="BX118" s="493"/>
      <c r="BY118" s="493"/>
      <c r="BZ118" s="493"/>
      <c r="CA118" s="493"/>
      <c r="CB118" s="493"/>
      <c r="CC118" s="493"/>
      <c r="CD118" s="493"/>
      <c r="CE118" s="493"/>
      <c r="CF118" s="493"/>
      <c r="CG118" s="493"/>
      <c r="CH118" s="493"/>
      <c r="CI118" s="493"/>
      <c r="CJ118" s="493"/>
      <c r="CK118" s="493"/>
      <c r="CL118" s="493"/>
      <c r="CM118" s="493"/>
      <c r="CN118" s="493"/>
      <c r="CO118" s="493"/>
      <c r="CP118" s="493"/>
      <c r="CQ118" s="493"/>
      <c r="CR118" s="493"/>
      <c r="CS118" s="493"/>
      <c r="CT118" s="493"/>
      <c r="CU118" s="493"/>
      <c r="CV118" s="493"/>
      <c r="CW118" s="493"/>
      <c r="CX118" s="493"/>
      <c r="CY118" s="493"/>
      <c r="CZ118" s="493"/>
      <c r="DA118" s="493"/>
    </row>
    <row r="119" spans="1:105" s="69" customFormat="1" ht="15" customHeight="1">
      <c r="A119" s="499"/>
      <c r="B119" s="499"/>
      <c r="C119" s="499"/>
      <c r="D119" s="499"/>
      <c r="E119" s="499"/>
      <c r="F119" s="499"/>
      <c r="G119" s="499"/>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0"/>
      <c r="AF119" s="500"/>
      <c r="AG119" s="500"/>
      <c r="AH119" s="500"/>
      <c r="AI119" s="500"/>
      <c r="AJ119" s="500"/>
      <c r="AK119" s="500"/>
      <c r="AL119" s="500"/>
      <c r="AM119" s="500"/>
      <c r="AN119" s="500"/>
      <c r="AO119" s="500"/>
      <c r="AP119" s="500"/>
      <c r="AQ119" s="500"/>
      <c r="AR119" s="500"/>
      <c r="AS119" s="500"/>
      <c r="AT119" s="500"/>
      <c r="AU119" s="500"/>
      <c r="AV119" s="500"/>
      <c r="AW119" s="500"/>
      <c r="AX119" s="500"/>
      <c r="AY119" s="500"/>
      <c r="AZ119" s="500"/>
      <c r="BA119" s="500"/>
      <c r="BB119" s="500"/>
      <c r="BC119" s="500"/>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493"/>
      <c r="CP119" s="493"/>
      <c r="CQ119" s="493"/>
      <c r="CR119" s="493"/>
      <c r="CS119" s="493"/>
      <c r="CT119" s="493"/>
      <c r="CU119" s="493"/>
      <c r="CV119" s="493"/>
      <c r="CW119" s="493"/>
      <c r="CX119" s="493"/>
      <c r="CY119" s="493"/>
      <c r="CZ119" s="493"/>
      <c r="DA119" s="493"/>
    </row>
    <row r="120" spans="1:105" s="69" customFormat="1" ht="15" customHeight="1">
      <c r="A120" s="499"/>
      <c r="B120" s="499"/>
      <c r="C120" s="499"/>
      <c r="D120" s="499"/>
      <c r="E120" s="499"/>
      <c r="F120" s="499"/>
      <c r="G120" s="499"/>
      <c r="H120" s="497" t="s">
        <v>471</v>
      </c>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497"/>
      <c r="AO120" s="497"/>
      <c r="AP120" s="497"/>
      <c r="AQ120" s="497"/>
      <c r="AR120" s="497"/>
      <c r="AS120" s="497"/>
      <c r="AT120" s="497"/>
      <c r="AU120" s="497"/>
      <c r="AV120" s="497"/>
      <c r="AW120" s="497"/>
      <c r="AX120" s="497"/>
      <c r="AY120" s="497"/>
      <c r="AZ120" s="497"/>
      <c r="BA120" s="497"/>
      <c r="BB120" s="497"/>
      <c r="BC120" s="498"/>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3"/>
      <c r="CR120" s="493"/>
      <c r="CS120" s="493"/>
      <c r="CT120" s="493"/>
      <c r="CU120" s="493"/>
      <c r="CV120" s="493"/>
      <c r="CW120" s="493"/>
      <c r="CX120" s="493"/>
      <c r="CY120" s="493"/>
      <c r="CZ120" s="493"/>
      <c r="DA120" s="493"/>
    </row>
    <row r="121" spans="1:105" ht="10.5" customHeight="1"/>
    <row r="122" spans="1:105" s="106" customFormat="1" ht="14.25">
      <c r="A122" s="521" t="s">
        <v>505</v>
      </c>
      <c r="B122" s="521"/>
      <c r="C122" s="521"/>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1"/>
      <c r="AD122" s="521"/>
      <c r="AE122" s="521"/>
      <c r="AF122" s="521"/>
      <c r="AG122" s="521"/>
      <c r="AH122" s="521"/>
      <c r="AI122" s="521"/>
      <c r="AJ122" s="521"/>
      <c r="AK122" s="521"/>
      <c r="AL122" s="521"/>
      <c r="AM122" s="521"/>
      <c r="AN122" s="521"/>
      <c r="AO122" s="521"/>
      <c r="AP122" s="521"/>
      <c r="AQ122" s="521"/>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c r="CF122" s="521"/>
      <c r="CG122" s="521"/>
      <c r="CH122" s="521"/>
      <c r="CI122" s="521"/>
      <c r="CJ122" s="521"/>
      <c r="CK122" s="521"/>
      <c r="CL122" s="521"/>
      <c r="CM122" s="521"/>
      <c r="CN122" s="521"/>
      <c r="CO122" s="521"/>
      <c r="CP122" s="521"/>
      <c r="CQ122" s="521"/>
      <c r="CR122" s="521"/>
      <c r="CS122" s="521"/>
      <c r="CT122" s="521"/>
      <c r="CU122" s="521"/>
      <c r="CV122" s="521"/>
      <c r="CW122" s="521"/>
      <c r="CX122" s="521"/>
      <c r="CY122" s="521"/>
      <c r="CZ122" s="521"/>
      <c r="DA122" s="521"/>
    </row>
    <row r="123" spans="1:105" s="106" customFormat="1" ht="14.25">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5"/>
      <c r="CL123" s="105"/>
      <c r="CM123" s="105"/>
      <c r="CN123" s="105"/>
      <c r="CO123" s="105"/>
      <c r="CP123" s="105"/>
      <c r="CQ123" s="105"/>
      <c r="CR123" s="105"/>
      <c r="CS123" s="105"/>
      <c r="CT123" s="105"/>
      <c r="CU123" s="105"/>
      <c r="CV123" s="105"/>
      <c r="CW123" s="105"/>
      <c r="CX123" s="105"/>
      <c r="CY123" s="105"/>
      <c r="CZ123" s="105"/>
      <c r="DA123" s="105"/>
    </row>
    <row r="124" spans="1:105" s="106" customFormat="1" ht="14.25">
      <c r="A124" s="526" t="s">
        <v>524</v>
      </c>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7" t="s">
        <v>549</v>
      </c>
      <c r="AQ124" s="527"/>
      <c r="AR124" s="527"/>
      <c r="AS124" s="527"/>
      <c r="AT124" s="527"/>
      <c r="AU124" s="527"/>
      <c r="AV124" s="527"/>
      <c r="AW124" s="527"/>
      <c r="AX124" s="527"/>
      <c r="AY124" s="527"/>
      <c r="AZ124" s="527"/>
      <c r="BA124" s="527"/>
      <c r="BB124" s="527"/>
      <c r="BC124" s="527"/>
      <c r="BD124" s="527"/>
      <c r="BE124" s="527"/>
      <c r="BF124" s="527"/>
      <c r="BG124" s="527"/>
      <c r="BH124" s="527"/>
      <c r="BI124" s="527"/>
      <c r="BJ124" s="527"/>
      <c r="BK124" s="527"/>
      <c r="BL124" s="527"/>
      <c r="BM124" s="527"/>
      <c r="BN124" s="527"/>
      <c r="BO124" s="527"/>
      <c r="BP124" s="527"/>
      <c r="BQ124" s="527"/>
      <c r="BR124" s="527"/>
      <c r="BS124" s="527"/>
      <c r="BT124" s="527"/>
      <c r="BU124" s="527"/>
      <c r="BV124" s="527"/>
      <c r="BW124" s="527"/>
      <c r="BX124" s="527"/>
      <c r="BY124" s="527"/>
      <c r="BZ124" s="527"/>
      <c r="CA124" s="527"/>
      <c r="CB124" s="527"/>
      <c r="CC124" s="527"/>
      <c r="CD124" s="527"/>
      <c r="CE124" s="527"/>
      <c r="CF124" s="527"/>
      <c r="CG124" s="527"/>
      <c r="CH124" s="527"/>
      <c r="CI124" s="527"/>
      <c r="CJ124" s="527"/>
      <c r="CK124" s="527"/>
      <c r="CL124" s="527"/>
      <c r="CM124" s="527"/>
      <c r="CN124" s="527"/>
      <c r="CO124" s="527"/>
      <c r="CP124" s="527"/>
      <c r="CQ124" s="527"/>
      <c r="CR124" s="527"/>
      <c r="CS124" s="527"/>
      <c r="CT124" s="527"/>
      <c r="CU124" s="527"/>
      <c r="CV124" s="527"/>
      <c r="CW124" s="527"/>
      <c r="CX124" s="527"/>
      <c r="CY124" s="527"/>
      <c r="CZ124" s="527"/>
      <c r="DA124" s="527"/>
    </row>
    <row r="125" spans="1:105" ht="10.5" customHeight="1"/>
    <row r="126" spans="1:105" s="104" customFormat="1" ht="45" customHeight="1">
      <c r="A126" s="517" t="s">
        <v>482</v>
      </c>
      <c r="B126" s="518"/>
      <c r="C126" s="518"/>
      <c r="D126" s="518"/>
      <c r="E126" s="518"/>
      <c r="F126" s="518"/>
      <c r="G126" s="519"/>
      <c r="H126" s="517" t="s">
        <v>0</v>
      </c>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9"/>
      <c r="AP126" s="517" t="s">
        <v>504</v>
      </c>
      <c r="AQ126" s="518"/>
      <c r="AR126" s="518"/>
      <c r="AS126" s="518"/>
      <c r="AT126" s="518"/>
      <c r="AU126" s="518"/>
      <c r="AV126" s="518"/>
      <c r="AW126" s="518"/>
      <c r="AX126" s="518"/>
      <c r="AY126" s="518"/>
      <c r="AZ126" s="518"/>
      <c r="BA126" s="518"/>
      <c r="BB126" s="518"/>
      <c r="BC126" s="518"/>
      <c r="BD126" s="518"/>
      <c r="BE126" s="519"/>
      <c r="BF126" s="517" t="s">
        <v>503</v>
      </c>
      <c r="BG126" s="518"/>
      <c r="BH126" s="518"/>
      <c r="BI126" s="518"/>
      <c r="BJ126" s="518"/>
      <c r="BK126" s="518"/>
      <c r="BL126" s="518"/>
      <c r="BM126" s="518"/>
      <c r="BN126" s="518"/>
      <c r="BO126" s="518"/>
      <c r="BP126" s="518"/>
      <c r="BQ126" s="518"/>
      <c r="BR126" s="518"/>
      <c r="BS126" s="518"/>
      <c r="BT126" s="518"/>
      <c r="BU126" s="519"/>
      <c r="BV126" s="517" t="s">
        <v>502</v>
      </c>
      <c r="BW126" s="518"/>
      <c r="BX126" s="518"/>
      <c r="BY126" s="518"/>
      <c r="BZ126" s="518"/>
      <c r="CA126" s="518"/>
      <c r="CB126" s="518"/>
      <c r="CC126" s="518"/>
      <c r="CD126" s="518"/>
      <c r="CE126" s="518"/>
      <c r="CF126" s="518"/>
      <c r="CG126" s="518"/>
      <c r="CH126" s="518"/>
      <c r="CI126" s="518"/>
      <c r="CJ126" s="518"/>
      <c r="CK126" s="519"/>
      <c r="CL126" s="517" t="s">
        <v>501</v>
      </c>
      <c r="CM126" s="518"/>
      <c r="CN126" s="518"/>
      <c r="CO126" s="518"/>
      <c r="CP126" s="518"/>
      <c r="CQ126" s="518"/>
      <c r="CR126" s="518"/>
      <c r="CS126" s="518"/>
      <c r="CT126" s="518"/>
      <c r="CU126" s="518"/>
      <c r="CV126" s="518"/>
      <c r="CW126" s="518"/>
      <c r="CX126" s="518"/>
      <c r="CY126" s="518"/>
      <c r="CZ126" s="518"/>
      <c r="DA126" s="519"/>
    </row>
    <row r="127" spans="1:105" s="70" customFormat="1" ht="12.75">
      <c r="A127" s="504">
        <v>1</v>
      </c>
      <c r="B127" s="504"/>
      <c r="C127" s="504"/>
      <c r="D127" s="504"/>
      <c r="E127" s="504"/>
      <c r="F127" s="504"/>
      <c r="G127" s="504"/>
      <c r="H127" s="504">
        <v>2</v>
      </c>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v>4</v>
      </c>
      <c r="AQ127" s="504"/>
      <c r="AR127" s="504"/>
      <c r="AS127" s="504"/>
      <c r="AT127" s="504"/>
      <c r="AU127" s="504"/>
      <c r="AV127" s="504"/>
      <c r="AW127" s="504"/>
      <c r="AX127" s="504"/>
      <c r="AY127" s="504"/>
      <c r="AZ127" s="504"/>
      <c r="BA127" s="504"/>
      <c r="BB127" s="504"/>
      <c r="BC127" s="504"/>
      <c r="BD127" s="504"/>
      <c r="BE127" s="504"/>
      <c r="BF127" s="504">
        <v>5</v>
      </c>
      <c r="BG127" s="504"/>
      <c r="BH127" s="504"/>
      <c r="BI127" s="504"/>
      <c r="BJ127" s="504"/>
      <c r="BK127" s="504"/>
      <c r="BL127" s="504"/>
      <c r="BM127" s="504"/>
      <c r="BN127" s="504"/>
      <c r="BO127" s="504"/>
      <c r="BP127" s="504"/>
      <c r="BQ127" s="504"/>
      <c r="BR127" s="504"/>
      <c r="BS127" s="504"/>
      <c r="BT127" s="504"/>
      <c r="BU127" s="504"/>
      <c r="BV127" s="504">
        <v>6</v>
      </c>
      <c r="BW127" s="504"/>
      <c r="BX127" s="504"/>
      <c r="BY127" s="504"/>
      <c r="BZ127" s="504"/>
      <c r="CA127" s="504"/>
      <c r="CB127" s="504"/>
      <c r="CC127" s="504"/>
      <c r="CD127" s="504"/>
      <c r="CE127" s="504"/>
      <c r="CF127" s="504"/>
      <c r="CG127" s="504"/>
      <c r="CH127" s="504"/>
      <c r="CI127" s="504"/>
      <c r="CJ127" s="504"/>
      <c r="CK127" s="504"/>
      <c r="CL127" s="504">
        <v>6</v>
      </c>
      <c r="CM127" s="504"/>
      <c r="CN127" s="504"/>
      <c r="CO127" s="504"/>
      <c r="CP127" s="504"/>
      <c r="CQ127" s="504"/>
      <c r="CR127" s="504"/>
      <c r="CS127" s="504"/>
      <c r="CT127" s="504"/>
      <c r="CU127" s="504"/>
      <c r="CV127" s="504"/>
      <c r="CW127" s="504"/>
      <c r="CX127" s="504"/>
      <c r="CY127" s="504"/>
      <c r="CZ127" s="504"/>
      <c r="DA127" s="504"/>
    </row>
    <row r="128" spans="1:105" s="69" customFormat="1" ht="15" customHeight="1">
      <c r="A128" s="499" t="s">
        <v>11</v>
      </c>
      <c r="B128" s="499"/>
      <c r="C128" s="499"/>
      <c r="D128" s="499"/>
      <c r="E128" s="499"/>
      <c r="F128" s="499"/>
      <c r="G128" s="499"/>
      <c r="H128" s="500" t="s">
        <v>633</v>
      </c>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500"/>
      <c r="AF128" s="500"/>
      <c r="AG128" s="500"/>
      <c r="AH128" s="500"/>
      <c r="AI128" s="500"/>
      <c r="AJ128" s="500"/>
      <c r="AK128" s="500"/>
      <c r="AL128" s="500"/>
      <c r="AM128" s="500"/>
      <c r="AN128" s="500"/>
      <c r="AO128" s="500"/>
      <c r="AP128" s="493"/>
      <c r="AQ128" s="493"/>
      <c r="AR128" s="493"/>
      <c r="AS128" s="493"/>
      <c r="AT128" s="493"/>
      <c r="AU128" s="493"/>
      <c r="AV128" s="49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3"/>
      <c r="BS128" s="493"/>
      <c r="BT128" s="493"/>
      <c r="BU128" s="493"/>
      <c r="BV128" s="493"/>
      <c r="BW128" s="493"/>
      <c r="BX128" s="493"/>
      <c r="BY128" s="493"/>
      <c r="BZ128" s="493"/>
      <c r="CA128" s="493"/>
      <c r="CB128" s="493"/>
      <c r="CC128" s="493"/>
      <c r="CD128" s="493"/>
      <c r="CE128" s="493"/>
      <c r="CF128" s="493"/>
      <c r="CG128" s="493"/>
      <c r="CH128" s="493"/>
      <c r="CI128" s="493"/>
      <c r="CJ128" s="493"/>
      <c r="CK128" s="493"/>
      <c r="CL128" s="493">
        <v>2200</v>
      </c>
      <c r="CM128" s="493"/>
      <c r="CN128" s="493"/>
      <c r="CO128" s="493"/>
      <c r="CP128" s="493"/>
      <c r="CQ128" s="493"/>
      <c r="CR128" s="493"/>
      <c r="CS128" s="493"/>
      <c r="CT128" s="493"/>
      <c r="CU128" s="493"/>
      <c r="CV128" s="493"/>
      <c r="CW128" s="493"/>
      <c r="CX128" s="493"/>
      <c r="CY128" s="493"/>
      <c r="CZ128" s="493"/>
      <c r="DA128" s="493"/>
    </row>
    <row r="129" spans="1:105" s="69" customFormat="1" ht="15" customHeight="1">
      <c r="A129" s="499"/>
      <c r="B129" s="499"/>
      <c r="C129" s="499"/>
      <c r="D129" s="499"/>
      <c r="E129" s="499"/>
      <c r="F129" s="499"/>
      <c r="G129" s="499"/>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493"/>
      <c r="AQ129" s="493"/>
      <c r="AR129" s="493"/>
      <c r="AS129" s="493"/>
      <c r="AT129" s="493"/>
      <c r="AU129" s="493"/>
      <c r="AV129" s="493"/>
      <c r="AW129" s="493"/>
      <c r="AX129" s="493"/>
      <c r="AY129" s="493"/>
      <c r="AZ129" s="493"/>
      <c r="BA129" s="493"/>
      <c r="BB129" s="493"/>
      <c r="BC129" s="493"/>
      <c r="BD129" s="493"/>
      <c r="BE129" s="493"/>
      <c r="BF129" s="493"/>
      <c r="BG129" s="493"/>
      <c r="BH129" s="493"/>
      <c r="BI129" s="493"/>
      <c r="BJ129" s="493"/>
      <c r="BK129" s="493"/>
      <c r="BL129" s="493"/>
      <c r="BM129" s="493"/>
      <c r="BN129" s="493"/>
      <c r="BO129" s="493"/>
      <c r="BP129" s="493"/>
      <c r="BQ129" s="493"/>
      <c r="BR129" s="493"/>
      <c r="BS129" s="493"/>
      <c r="BT129" s="493"/>
      <c r="BU129" s="493"/>
      <c r="BV129" s="493"/>
      <c r="BW129" s="493"/>
      <c r="BX129" s="493"/>
      <c r="BY129" s="493"/>
      <c r="BZ129" s="493"/>
      <c r="CA129" s="493"/>
      <c r="CB129" s="493"/>
      <c r="CC129" s="493"/>
      <c r="CD129" s="493"/>
      <c r="CE129" s="493"/>
      <c r="CF129" s="493"/>
      <c r="CG129" s="493"/>
      <c r="CH129" s="493"/>
      <c r="CI129" s="493"/>
      <c r="CJ129" s="493"/>
      <c r="CK129" s="493"/>
      <c r="CL129" s="493"/>
      <c r="CM129" s="493"/>
      <c r="CN129" s="493"/>
      <c r="CO129" s="493"/>
      <c r="CP129" s="493"/>
      <c r="CQ129" s="493"/>
      <c r="CR129" s="493"/>
      <c r="CS129" s="493"/>
      <c r="CT129" s="493"/>
      <c r="CU129" s="493"/>
      <c r="CV129" s="493"/>
      <c r="CW129" s="493"/>
      <c r="CX129" s="493"/>
      <c r="CY129" s="493"/>
      <c r="CZ129" s="493"/>
      <c r="DA129" s="493"/>
    </row>
    <row r="130" spans="1:105" s="69" customFormat="1" ht="15" customHeight="1">
      <c r="A130" s="499"/>
      <c r="B130" s="499"/>
      <c r="C130" s="499"/>
      <c r="D130" s="499"/>
      <c r="E130" s="499"/>
      <c r="F130" s="499"/>
      <c r="G130" s="499"/>
      <c r="H130" s="496" t="s">
        <v>471</v>
      </c>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8"/>
      <c r="AP130" s="493" t="s">
        <v>47</v>
      </c>
      <c r="AQ130" s="493"/>
      <c r="AR130" s="493"/>
      <c r="AS130" s="493"/>
      <c r="AT130" s="493"/>
      <c r="AU130" s="493"/>
      <c r="AV130" s="493"/>
      <c r="AW130" s="493"/>
      <c r="AX130" s="493"/>
      <c r="AY130" s="493"/>
      <c r="AZ130" s="493"/>
      <c r="BA130" s="493"/>
      <c r="BB130" s="493"/>
      <c r="BC130" s="493"/>
      <c r="BD130" s="493"/>
      <c r="BE130" s="493"/>
      <c r="BF130" s="493" t="s">
        <v>47</v>
      </c>
      <c r="BG130" s="493"/>
      <c r="BH130" s="493"/>
      <c r="BI130" s="493"/>
      <c r="BJ130" s="493"/>
      <c r="BK130" s="493"/>
      <c r="BL130" s="493"/>
      <c r="BM130" s="493"/>
      <c r="BN130" s="493"/>
      <c r="BO130" s="493"/>
      <c r="BP130" s="493"/>
      <c r="BQ130" s="493"/>
      <c r="BR130" s="493"/>
      <c r="BS130" s="493"/>
      <c r="BT130" s="493"/>
      <c r="BU130" s="493"/>
      <c r="BV130" s="493" t="s">
        <v>47</v>
      </c>
      <c r="BW130" s="493"/>
      <c r="BX130" s="493"/>
      <c r="BY130" s="493"/>
      <c r="BZ130" s="493"/>
      <c r="CA130" s="493"/>
      <c r="CB130" s="493"/>
      <c r="CC130" s="493"/>
      <c r="CD130" s="493"/>
      <c r="CE130" s="493"/>
      <c r="CF130" s="493"/>
      <c r="CG130" s="493"/>
      <c r="CH130" s="493"/>
      <c r="CI130" s="493"/>
      <c r="CJ130" s="493"/>
      <c r="CK130" s="493"/>
      <c r="CL130" s="493">
        <f>SUM(CL128:CL129)</f>
        <v>2200</v>
      </c>
      <c r="CM130" s="493"/>
      <c r="CN130" s="493"/>
      <c r="CO130" s="493"/>
      <c r="CP130" s="493"/>
      <c r="CQ130" s="493"/>
      <c r="CR130" s="493"/>
      <c r="CS130" s="493"/>
      <c r="CT130" s="493"/>
      <c r="CU130" s="493"/>
      <c r="CV130" s="493"/>
      <c r="CW130" s="493"/>
      <c r="CX130" s="493"/>
      <c r="CY130" s="493"/>
      <c r="CZ130" s="493"/>
      <c r="DA130" s="493"/>
    </row>
    <row r="132" spans="1:105" s="106" customFormat="1" ht="14.25">
      <c r="A132" s="521" t="s">
        <v>500</v>
      </c>
      <c r="B132" s="521"/>
      <c r="C132" s="521"/>
      <c r="D132" s="521"/>
      <c r="E132" s="521"/>
      <c r="F132" s="521"/>
      <c r="G132" s="521"/>
      <c r="H132" s="521"/>
      <c r="I132" s="521"/>
      <c r="J132" s="521"/>
      <c r="K132" s="521"/>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521"/>
      <c r="AI132" s="521"/>
      <c r="AJ132" s="521"/>
      <c r="AK132" s="521"/>
      <c r="AL132" s="521"/>
      <c r="AM132" s="521"/>
      <c r="AN132" s="521"/>
      <c r="AO132" s="521"/>
      <c r="AP132" s="521"/>
      <c r="AQ132" s="521"/>
      <c r="AR132" s="521"/>
      <c r="AS132" s="521"/>
      <c r="AT132" s="521"/>
      <c r="AU132" s="521"/>
      <c r="AV132" s="521"/>
      <c r="AW132" s="521"/>
      <c r="AX132" s="521"/>
      <c r="AY132" s="521"/>
      <c r="AZ132" s="521"/>
      <c r="BA132" s="521"/>
      <c r="BB132" s="521"/>
      <c r="BC132" s="521"/>
      <c r="BD132" s="521"/>
      <c r="BE132" s="521"/>
      <c r="BF132" s="521"/>
      <c r="BG132" s="521"/>
      <c r="BH132" s="521"/>
      <c r="BI132" s="521"/>
      <c r="BJ132" s="521"/>
      <c r="BK132" s="521"/>
      <c r="BL132" s="521"/>
      <c r="BM132" s="521"/>
      <c r="BN132" s="521"/>
      <c r="BO132" s="521"/>
      <c r="BP132" s="521"/>
      <c r="BQ132" s="521"/>
      <c r="BR132" s="521"/>
      <c r="BS132" s="521"/>
      <c r="BT132" s="521"/>
      <c r="BU132" s="521"/>
      <c r="BV132" s="521"/>
      <c r="BW132" s="521"/>
      <c r="BX132" s="521"/>
      <c r="BY132" s="521"/>
      <c r="BZ132" s="521"/>
      <c r="CA132" s="521"/>
      <c r="CB132" s="521"/>
      <c r="CC132" s="521"/>
      <c r="CD132" s="521"/>
      <c r="CE132" s="521"/>
      <c r="CF132" s="521"/>
      <c r="CG132" s="521"/>
      <c r="CH132" s="521"/>
      <c r="CI132" s="521"/>
      <c r="CJ132" s="521"/>
      <c r="CK132" s="521"/>
      <c r="CL132" s="521"/>
      <c r="CM132" s="521"/>
      <c r="CN132" s="521"/>
      <c r="CO132" s="521"/>
      <c r="CP132" s="521"/>
      <c r="CQ132" s="521"/>
      <c r="CR132" s="521"/>
      <c r="CS132" s="521"/>
      <c r="CT132" s="521"/>
      <c r="CU132" s="521"/>
      <c r="CV132" s="521"/>
      <c r="CW132" s="521"/>
      <c r="CX132" s="521"/>
      <c r="CY132" s="521"/>
      <c r="CZ132" s="521"/>
      <c r="DA132" s="521"/>
    </row>
    <row r="133" spans="1:105" ht="10.5" customHeight="1"/>
    <row r="134" spans="1:105" s="104" customFormat="1" ht="45" customHeight="1">
      <c r="A134" s="508" t="s">
        <v>482</v>
      </c>
      <c r="B134" s="509"/>
      <c r="C134" s="509"/>
      <c r="D134" s="509"/>
      <c r="E134" s="509"/>
      <c r="F134" s="509"/>
      <c r="G134" s="510"/>
      <c r="H134" s="508" t="s">
        <v>0</v>
      </c>
      <c r="I134" s="509"/>
      <c r="J134" s="509"/>
      <c r="K134" s="509"/>
      <c r="L134" s="509"/>
      <c r="M134" s="509"/>
      <c r="N134" s="509"/>
      <c r="O134" s="509"/>
      <c r="P134" s="509"/>
      <c r="Q134" s="509"/>
      <c r="R134" s="509"/>
      <c r="S134" s="509"/>
      <c r="T134" s="509"/>
      <c r="U134" s="509"/>
      <c r="V134" s="509"/>
      <c r="W134" s="509"/>
      <c r="X134" s="509"/>
      <c r="Y134" s="509"/>
      <c r="Z134" s="509"/>
      <c r="AA134" s="509"/>
      <c r="AB134" s="509"/>
      <c r="AC134" s="509"/>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09"/>
      <c r="AY134" s="509"/>
      <c r="AZ134" s="509"/>
      <c r="BA134" s="509"/>
      <c r="BB134" s="509"/>
      <c r="BC134" s="510"/>
      <c r="BD134" s="508" t="s">
        <v>490</v>
      </c>
      <c r="BE134" s="509"/>
      <c r="BF134" s="509"/>
      <c r="BG134" s="509"/>
      <c r="BH134" s="509"/>
      <c r="BI134" s="509"/>
      <c r="BJ134" s="509"/>
      <c r="BK134" s="509"/>
      <c r="BL134" s="509"/>
      <c r="BM134" s="509"/>
      <c r="BN134" s="509"/>
      <c r="BO134" s="509"/>
      <c r="BP134" s="509"/>
      <c r="BQ134" s="509"/>
      <c r="BR134" s="509"/>
      <c r="BS134" s="510"/>
      <c r="BT134" s="508" t="s">
        <v>499</v>
      </c>
      <c r="BU134" s="509"/>
      <c r="BV134" s="509"/>
      <c r="BW134" s="509"/>
      <c r="BX134" s="509"/>
      <c r="BY134" s="509"/>
      <c r="BZ134" s="509"/>
      <c r="CA134" s="509"/>
      <c r="CB134" s="509"/>
      <c r="CC134" s="509"/>
      <c r="CD134" s="509"/>
      <c r="CE134" s="509"/>
      <c r="CF134" s="509"/>
      <c r="CG134" s="509"/>
      <c r="CH134" s="509"/>
      <c r="CI134" s="510"/>
      <c r="CJ134" s="508" t="s">
        <v>498</v>
      </c>
      <c r="CK134" s="509"/>
      <c r="CL134" s="509"/>
      <c r="CM134" s="509"/>
      <c r="CN134" s="509"/>
      <c r="CO134" s="509"/>
      <c r="CP134" s="509"/>
      <c r="CQ134" s="509"/>
      <c r="CR134" s="509"/>
      <c r="CS134" s="509"/>
      <c r="CT134" s="509"/>
      <c r="CU134" s="509"/>
      <c r="CV134" s="509"/>
      <c r="CW134" s="509"/>
      <c r="CX134" s="509"/>
      <c r="CY134" s="509"/>
      <c r="CZ134" s="509"/>
      <c r="DA134" s="510"/>
    </row>
    <row r="135" spans="1:105" s="70" customFormat="1" ht="12.75">
      <c r="A135" s="504">
        <v>1</v>
      </c>
      <c r="B135" s="504"/>
      <c r="C135" s="504"/>
      <c r="D135" s="504"/>
      <c r="E135" s="504"/>
      <c r="F135" s="504"/>
      <c r="G135" s="504"/>
      <c r="H135" s="504">
        <v>2</v>
      </c>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4"/>
      <c r="AV135" s="504"/>
      <c r="AW135" s="504"/>
      <c r="AX135" s="504"/>
      <c r="AY135" s="504"/>
      <c r="AZ135" s="504"/>
      <c r="BA135" s="504"/>
      <c r="BB135" s="504"/>
      <c r="BC135" s="504"/>
      <c r="BD135" s="504">
        <v>4</v>
      </c>
      <c r="BE135" s="504"/>
      <c r="BF135" s="504"/>
      <c r="BG135" s="504"/>
      <c r="BH135" s="504"/>
      <c r="BI135" s="504"/>
      <c r="BJ135" s="504"/>
      <c r="BK135" s="504"/>
      <c r="BL135" s="504"/>
      <c r="BM135" s="504"/>
      <c r="BN135" s="504"/>
      <c r="BO135" s="504"/>
      <c r="BP135" s="504"/>
      <c r="BQ135" s="504"/>
      <c r="BR135" s="504"/>
      <c r="BS135" s="504"/>
      <c r="BT135" s="504">
        <v>5</v>
      </c>
      <c r="BU135" s="504"/>
      <c r="BV135" s="504"/>
      <c r="BW135" s="504"/>
      <c r="BX135" s="504"/>
      <c r="BY135" s="504"/>
      <c r="BZ135" s="504"/>
      <c r="CA135" s="504"/>
      <c r="CB135" s="504"/>
      <c r="CC135" s="504"/>
      <c r="CD135" s="504"/>
      <c r="CE135" s="504"/>
      <c r="CF135" s="504"/>
      <c r="CG135" s="504"/>
      <c r="CH135" s="504"/>
      <c r="CI135" s="504"/>
      <c r="CJ135" s="504">
        <v>6</v>
      </c>
      <c r="CK135" s="504"/>
      <c r="CL135" s="504"/>
      <c r="CM135" s="504"/>
      <c r="CN135" s="504"/>
      <c r="CO135" s="504"/>
      <c r="CP135" s="504"/>
      <c r="CQ135" s="504"/>
      <c r="CR135" s="504"/>
      <c r="CS135" s="504"/>
      <c r="CT135" s="504"/>
      <c r="CU135" s="504"/>
      <c r="CV135" s="504"/>
      <c r="CW135" s="504"/>
      <c r="CX135" s="504"/>
      <c r="CY135" s="504"/>
      <c r="CZ135" s="504"/>
      <c r="DA135" s="504"/>
    </row>
    <row r="136" spans="1:105" s="69" customFormat="1" ht="15" customHeight="1">
      <c r="A136" s="499"/>
      <c r="B136" s="499"/>
      <c r="C136" s="499"/>
      <c r="D136" s="499"/>
      <c r="E136" s="499"/>
      <c r="F136" s="499"/>
      <c r="G136" s="499"/>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0"/>
      <c r="AV136" s="500"/>
      <c r="AW136" s="500"/>
      <c r="AX136" s="500"/>
      <c r="AY136" s="500"/>
      <c r="AZ136" s="500"/>
      <c r="BA136" s="500"/>
      <c r="BB136" s="500"/>
      <c r="BC136" s="500"/>
      <c r="BD136" s="493"/>
      <c r="BE136" s="493"/>
      <c r="BF136" s="493"/>
      <c r="BG136" s="493"/>
      <c r="BH136" s="493"/>
      <c r="BI136" s="493"/>
      <c r="BJ136" s="493"/>
      <c r="BK136" s="493"/>
      <c r="BL136" s="493"/>
      <c r="BM136" s="493"/>
      <c r="BN136" s="493"/>
      <c r="BO136" s="493"/>
      <c r="BP136" s="493"/>
      <c r="BQ136" s="493"/>
      <c r="BR136" s="493"/>
      <c r="BS136" s="493"/>
      <c r="BT136" s="493"/>
      <c r="BU136" s="493"/>
      <c r="BV136" s="493"/>
      <c r="BW136" s="493"/>
      <c r="BX136" s="493"/>
      <c r="BY136" s="493"/>
      <c r="BZ136" s="493"/>
      <c r="CA136" s="493"/>
      <c r="CB136" s="493"/>
      <c r="CC136" s="493"/>
      <c r="CD136" s="493"/>
      <c r="CE136" s="493"/>
      <c r="CF136" s="493"/>
      <c r="CG136" s="493"/>
      <c r="CH136" s="493"/>
      <c r="CI136" s="493"/>
      <c r="CJ136" s="493"/>
      <c r="CK136" s="493"/>
      <c r="CL136" s="493"/>
      <c r="CM136" s="493"/>
      <c r="CN136" s="493"/>
      <c r="CO136" s="493"/>
      <c r="CP136" s="493"/>
      <c r="CQ136" s="493"/>
      <c r="CR136" s="493"/>
      <c r="CS136" s="493"/>
      <c r="CT136" s="493"/>
      <c r="CU136" s="493"/>
      <c r="CV136" s="493"/>
      <c r="CW136" s="493"/>
      <c r="CX136" s="493"/>
      <c r="CY136" s="493"/>
      <c r="CZ136" s="493"/>
      <c r="DA136" s="493"/>
    </row>
    <row r="137" spans="1:105" s="69" customFormat="1" ht="15" customHeight="1">
      <c r="A137" s="499"/>
      <c r="B137" s="499"/>
      <c r="C137" s="499"/>
      <c r="D137" s="499"/>
      <c r="E137" s="499"/>
      <c r="F137" s="499"/>
      <c r="G137" s="499"/>
      <c r="H137" s="500"/>
      <c r="I137" s="500"/>
      <c r="J137" s="500"/>
      <c r="K137" s="500"/>
      <c r="L137" s="500"/>
      <c r="M137" s="500"/>
      <c r="N137" s="500"/>
      <c r="O137" s="500"/>
      <c r="P137" s="500"/>
      <c r="Q137" s="500"/>
      <c r="R137" s="500"/>
      <c r="S137" s="500"/>
      <c r="T137" s="500"/>
      <c r="U137" s="500"/>
      <c r="V137" s="500"/>
      <c r="W137" s="500"/>
      <c r="X137" s="500"/>
      <c r="Y137" s="500"/>
      <c r="Z137" s="500"/>
      <c r="AA137" s="500"/>
      <c r="AB137" s="500"/>
      <c r="AC137" s="500"/>
      <c r="AD137" s="500"/>
      <c r="AE137" s="500"/>
      <c r="AF137" s="500"/>
      <c r="AG137" s="500"/>
      <c r="AH137" s="500"/>
      <c r="AI137" s="500"/>
      <c r="AJ137" s="500"/>
      <c r="AK137" s="500"/>
      <c r="AL137" s="500"/>
      <c r="AM137" s="500"/>
      <c r="AN137" s="500"/>
      <c r="AO137" s="500"/>
      <c r="AP137" s="500"/>
      <c r="AQ137" s="500"/>
      <c r="AR137" s="500"/>
      <c r="AS137" s="500"/>
      <c r="AT137" s="500"/>
      <c r="AU137" s="500"/>
      <c r="AV137" s="500"/>
      <c r="AW137" s="500"/>
      <c r="AX137" s="500"/>
      <c r="AY137" s="500"/>
      <c r="AZ137" s="500"/>
      <c r="BA137" s="500"/>
      <c r="BB137" s="500"/>
      <c r="BC137" s="500"/>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c r="CP137" s="493"/>
      <c r="CQ137" s="493"/>
      <c r="CR137" s="493"/>
      <c r="CS137" s="493"/>
      <c r="CT137" s="493"/>
      <c r="CU137" s="493"/>
      <c r="CV137" s="493"/>
      <c r="CW137" s="493"/>
      <c r="CX137" s="493"/>
      <c r="CY137" s="493"/>
      <c r="CZ137" s="493"/>
      <c r="DA137" s="493"/>
    </row>
    <row r="138" spans="1:105" s="69" customFormat="1" ht="15" customHeight="1">
      <c r="A138" s="499"/>
      <c r="B138" s="499"/>
      <c r="C138" s="499"/>
      <c r="D138" s="499"/>
      <c r="E138" s="499"/>
      <c r="F138" s="499"/>
      <c r="G138" s="499"/>
      <c r="H138" s="497" t="s">
        <v>471</v>
      </c>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497"/>
      <c r="AO138" s="497"/>
      <c r="AP138" s="497"/>
      <c r="AQ138" s="497"/>
      <c r="AR138" s="497"/>
      <c r="AS138" s="497"/>
      <c r="AT138" s="497"/>
      <c r="AU138" s="497"/>
      <c r="AV138" s="497"/>
      <c r="AW138" s="497"/>
      <c r="AX138" s="497"/>
      <c r="AY138" s="497"/>
      <c r="AZ138" s="497"/>
      <c r="BA138" s="497"/>
      <c r="BB138" s="497"/>
      <c r="BC138" s="498"/>
      <c r="BD138" s="493" t="s">
        <v>47</v>
      </c>
      <c r="BE138" s="493"/>
      <c r="BF138" s="493"/>
      <c r="BG138" s="493"/>
      <c r="BH138" s="493"/>
      <c r="BI138" s="493"/>
      <c r="BJ138" s="493"/>
      <c r="BK138" s="493"/>
      <c r="BL138" s="493"/>
      <c r="BM138" s="493"/>
      <c r="BN138" s="493"/>
      <c r="BO138" s="493"/>
      <c r="BP138" s="493"/>
      <c r="BQ138" s="493"/>
      <c r="BR138" s="493"/>
      <c r="BS138" s="493"/>
      <c r="BT138" s="493" t="s">
        <v>47</v>
      </c>
      <c r="BU138" s="493"/>
      <c r="BV138" s="493"/>
      <c r="BW138" s="493"/>
      <c r="BX138" s="493"/>
      <c r="BY138" s="493"/>
      <c r="BZ138" s="493"/>
      <c r="CA138" s="493"/>
      <c r="CB138" s="493"/>
      <c r="CC138" s="493"/>
      <c r="CD138" s="493"/>
      <c r="CE138" s="493"/>
      <c r="CF138" s="493"/>
      <c r="CG138" s="493"/>
      <c r="CH138" s="493"/>
      <c r="CI138" s="493"/>
      <c r="CJ138" s="493" t="s">
        <v>47</v>
      </c>
      <c r="CK138" s="493"/>
      <c r="CL138" s="493"/>
      <c r="CM138" s="493"/>
      <c r="CN138" s="493"/>
      <c r="CO138" s="493"/>
      <c r="CP138" s="493"/>
      <c r="CQ138" s="493"/>
      <c r="CR138" s="493"/>
      <c r="CS138" s="493"/>
      <c r="CT138" s="493"/>
      <c r="CU138" s="493"/>
      <c r="CV138" s="493"/>
      <c r="CW138" s="493"/>
      <c r="CX138" s="493"/>
      <c r="CY138" s="493"/>
      <c r="CZ138" s="493"/>
      <c r="DA138" s="493"/>
    </row>
    <row r="140" spans="1:105" s="106" customFormat="1" ht="14.25">
      <c r="A140" s="521" t="s">
        <v>561</v>
      </c>
      <c r="B140" s="521"/>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1"/>
      <c r="AJ140" s="521"/>
      <c r="AK140" s="521"/>
      <c r="AL140" s="521"/>
      <c r="AM140" s="521"/>
      <c r="AN140" s="521"/>
      <c r="AO140" s="521"/>
      <c r="AP140" s="521"/>
      <c r="AQ140" s="521"/>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c r="CF140" s="521"/>
      <c r="CG140" s="521"/>
      <c r="CH140" s="521"/>
      <c r="CI140" s="521"/>
      <c r="CJ140" s="521"/>
      <c r="CK140" s="521"/>
      <c r="CL140" s="521"/>
      <c r="CM140" s="521"/>
      <c r="CN140" s="521"/>
      <c r="CO140" s="521"/>
      <c r="CP140" s="521"/>
      <c r="CQ140" s="521"/>
      <c r="CR140" s="521"/>
      <c r="CS140" s="521"/>
      <c r="CT140" s="521"/>
      <c r="CU140" s="521"/>
      <c r="CV140" s="521"/>
      <c r="CW140" s="521"/>
      <c r="CX140" s="521"/>
      <c r="CY140" s="521"/>
      <c r="CZ140" s="521"/>
      <c r="DA140" s="521"/>
    </row>
    <row r="141" spans="1:105" s="106" customFormat="1" ht="14.25">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c r="CR141" s="105"/>
      <c r="CS141" s="105"/>
      <c r="CT141" s="105"/>
      <c r="CU141" s="105"/>
      <c r="CV141" s="105"/>
      <c r="CW141" s="105"/>
      <c r="CX141" s="105"/>
      <c r="CY141" s="105"/>
      <c r="CZ141" s="105"/>
      <c r="DA141" s="105"/>
    </row>
    <row r="142" spans="1:105" s="106" customFormat="1" ht="14.25">
      <c r="A142" s="526" t="s">
        <v>524</v>
      </c>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6"/>
      <c r="AB142" s="526"/>
      <c r="AC142" s="526"/>
      <c r="AD142" s="526"/>
      <c r="AE142" s="526"/>
      <c r="AF142" s="526"/>
      <c r="AG142" s="526"/>
      <c r="AH142" s="526"/>
      <c r="AI142" s="526"/>
      <c r="AJ142" s="526"/>
      <c r="AK142" s="526"/>
      <c r="AL142" s="526"/>
      <c r="AM142" s="526"/>
      <c r="AN142" s="526"/>
      <c r="AO142" s="526"/>
      <c r="AP142" s="527" t="s">
        <v>619</v>
      </c>
      <c r="AQ142" s="527"/>
      <c r="AR142" s="527"/>
      <c r="AS142" s="527"/>
      <c r="AT142" s="527"/>
      <c r="AU142" s="527"/>
      <c r="AV142" s="527"/>
      <c r="AW142" s="527"/>
      <c r="AX142" s="527"/>
      <c r="AY142" s="527"/>
      <c r="AZ142" s="527"/>
      <c r="BA142" s="527"/>
      <c r="BB142" s="527"/>
      <c r="BC142" s="527"/>
      <c r="BD142" s="527"/>
      <c r="BE142" s="527"/>
      <c r="BF142" s="527"/>
      <c r="BG142" s="527"/>
      <c r="BH142" s="527"/>
      <c r="BI142" s="527"/>
      <c r="BJ142" s="527"/>
      <c r="BK142" s="527"/>
      <c r="BL142" s="527"/>
      <c r="BM142" s="527"/>
      <c r="BN142" s="527"/>
      <c r="BO142" s="527"/>
      <c r="BP142" s="527"/>
      <c r="BQ142" s="527"/>
      <c r="BR142" s="527"/>
      <c r="BS142" s="527"/>
      <c r="BT142" s="527"/>
      <c r="BU142" s="527"/>
      <c r="BV142" s="527"/>
      <c r="BW142" s="527"/>
      <c r="BX142" s="527"/>
      <c r="BY142" s="527"/>
      <c r="BZ142" s="527"/>
      <c r="CA142" s="527"/>
      <c r="CB142" s="527"/>
      <c r="CC142" s="527"/>
      <c r="CD142" s="527"/>
      <c r="CE142" s="527"/>
      <c r="CF142" s="527"/>
      <c r="CG142" s="527"/>
      <c r="CH142" s="527"/>
      <c r="CI142" s="527"/>
      <c r="CJ142" s="527"/>
      <c r="CK142" s="527"/>
      <c r="CL142" s="527"/>
      <c r="CM142" s="527"/>
      <c r="CN142" s="527"/>
      <c r="CO142" s="527"/>
      <c r="CP142" s="527"/>
      <c r="CQ142" s="527"/>
      <c r="CR142" s="527"/>
      <c r="CS142" s="527"/>
      <c r="CT142" s="527"/>
      <c r="CU142" s="527"/>
      <c r="CV142" s="527"/>
      <c r="CW142" s="527"/>
      <c r="CX142" s="527"/>
      <c r="CY142" s="527"/>
      <c r="CZ142" s="527"/>
      <c r="DA142" s="527"/>
    </row>
    <row r="143" spans="1:105" ht="10.5" customHeight="1"/>
    <row r="144" spans="1:105" s="104" customFormat="1" ht="45" customHeight="1">
      <c r="A144" s="508" t="s">
        <v>482</v>
      </c>
      <c r="B144" s="509"/>
      <c r="C144" s="509"/>
      <c r="D144" s="509"/>
      <c r="E144" s="509"/>
      <c r="F144" s="509"/>
      <c r="G144" s="510"/>
      <c r="H144" s="508" t="s">
        <v>491</v>
      </c>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09"/>
      <c r="AY144" s="509"/>
      <c r="AZ144" s="509"/>
      <c r="BA144" s="509"/>
      <c r="BB144" s="509"/>
      <c r="BC144" s="510"/>
      <c r="BD144" s="508" t="s">
        <v>497</v>
      </c>
      <c r="BE144" s="509"/>
      <c r="BF144" s="509"/>
      <c r="BG144" s="509"/>
      <c r="BH144" s="509"/>
      <c r="BI144" s="509"/>
      <c r="BJ144" s="509"/>
      <c r="BK144" s="509"/>
      <c r="BL144" s="509"/>
      <c r="BM144" s="509"/>
      <c r="BN144" s="509"/>
      <c r="BO144" s="509"/>
      <c r="BP144" s="509"/>
      <c r="BQ144" s="509"/>
      <c r="BR144" s="509"/>
      <c r="BS144" s="510"/>
      <c r="BT144" s="508" t="s">
        <v>496</v>
      </c>
      <c r="BU144" s="509"/>
      <c r="BV144" s="509"/>
      <c r="BW144" s="509"/>
      <c r="BX144" s="509"/>
      <c r="BY144" s="509"/>
      <c r="BZ144" s="509"/>
      <c r="CA144" s="509"/>
      <c r="CB144" s="509"/>
      <c r="CC144" s="509"/>
      <c r="CD144" s="509"/>
      <c r="CE144" s="509"/>
      <c r="CF144" s="509"/>
      <c r="CG144" s="509"/>
      <c r="CH144" s="509"/>
      <c r="CI144" s="510"/>
      <c r="CJ144" s="508" t="s">
        <v>495</v>
      </c>
      <c r="CK144" s="509"/>
      <c r="CL144" s="509"/>
      <c r="CM144" s="509"/>
      <c r="CN144" s="509"/>
      <c r="CO144" s="509"/>
      <c r="CP144" s="509"/>
      <c r="CQ144" s="509"/>
      <c r="CR144" s="509"/>
      <c r="CS144" s="509"/>
      <c r="CT144" s="509"/>
      <c r="CU144" s="509"/>
      <c r="CV144" s="509"/>
      <c r="CW144" s="509"/>
      <c r="CX144" s="509"/>
      <c r="CY144" s="509"/>
      <c r="CZ144" s="509"/>
      <c r="DA144" s="510"/>
    </row>
    <row r="145" spans="1:105" s="70" customFormat="1" ht="12.75">
      <c r="A145" s="504">
        <v>1</v>
      </c>
      <c r="B145" s="504"/>
      <c r="C145" s="504"/>
      <c r="D145" s="504"/>
      <c r="E145" s="504"/>
      <c r="F145" s="504"/>
      <c r="G145" s="504"/>
      <c r="H145" s="504">
        <v>2</v>
      </c>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4"/>
      <c r="AY145" s="504"/>
      <c r="AZ145" s="504"/>
      <c r="BA145" s="504"/>
      <c r="BB145" s="504"/>
      <c r="BC145" s="504"/>
      <c r="BD145" s="504">
        <v>3</v>
      </c>
      <c r="BE145" s="504"/>
      <c r="BF145" s="504"/>
      <c r="BG145" s="504"/>
      <c r="BH145" s="504"/>
      <c r="BI145" s="504"/>
      <c r="BJ145" s="504"/>
      <c r="BK145" s="504"/>
      <c r="BL145" s="504"/>
      <c r="BM145" s="504"/>
      <c r="BN145" s="504"/>
      <c r="BO145" s="504"/>
      <c r="BP145" s="504"/>
      <c r="BQ145" s="504"/>
      <c r="BR145" s="504"/>
      <c r="BS145" s="504"/>
      <c r="BT145" s="504">
        <v>4</v>
      </c>
      <c r="BU145" s="504"/>
      <c r="BV145" s="504"/>
      <c r="BW145" s="504"/>
      <c r="BX145" s="504"/>
      <c r="BY145" s="504"/>
      <c r="BZ145" s="504"/>
      <c r="CA145" s="504"/>
      <c r="CB145" s="504"/>
      <c r="CC145" s="504"/>
      <c r="CD145" s="504"/>
      <c r="CE145" s="504"/>
      <c r="CF145" s="504"/>
      <c r="CG145" s="504"/>
      <c r="CH145" s="504"/>
      <c r="CI145" s="504"/>
      <c r="CJ145" s="504">
        <v>5</v>
      </c>
      <c r="CK145" s="504"/>
      <c r="CL145" s="504"/>
      <c r="CM145" s="504"/>
      <c r="CN145" s="504"/>
      <c r="CO145" s="504"/>
      <c r="CP145" s="504"/>
      <c r="CQ145" s="504"/>
      <c r="CR145" s="504"/>
      <c r="CS145" s="504"/>
      <c r="CT145" s="504"/>
      <c r="CU145" s="504"/>
      <c r="CV145" s="504"/>
      <c r="CW145" s="504"/>
      <c r="CX145" s="504"/>
      <c r="CY145" s="504"/>
      <c r="CZ145" s="504"/>
      <c r="DA145" s="504"/>
    </row>
    <row r="146" spans="1:105" s="69" customFormat="1" ht="29.25" customHeight="1">
      <c r="A146" s="499" t="s">
        <v>11</v>
      </c>
      <c r="B146" s="499"/>
      <c r="C146" s="499"/>
      <c r="D146" s="499"/>
      <c r="E146" s="499"/>
      <c r="F146" s="499"/>
      <c r="G146" s="499"/>
      <c r="H146" s="500" t="s">
        <v>616</v>
      </c>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500"/>
      <c r="AE146" s="500"/>
      <c r="AF146" s="500"/>
      <c r="AG146" s="500"/>
      <c r="AH146" s="500"/>
      <c r="AI146" s="500"/>
      <c r="AJ146" s="500"/>
      <c r="AK146" s="500"/>
      <c r="AL146" s="500"/>
      <c r="AM146" s="500"/>
      <c r="AN146" s="500"/>
      <c r="AO146" s="500"/>
      <c r="AP146" s="500"/>
      <c r="AQ146" s="500"/>
      <c r="AR146" s="500"/>
      <c r="AS146" s="500"/>
      <c r="AT146" s="500"/>
      <c r="AU146" s="500"/>
      <c r="AV146" s="500"/>
      <c r="AW146" s="500"/>
      <c r="AX146" s="500"/>
      <c r="AY146" s="500"/>
      <c r="AZ146" s="500"/>
      <c r="BA146" s="500"/>
      <c r="BB146" s="500"/>
      <c r="BC146" s="500"/>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3"/>
      <c r="CE146" s="493"/>
      <c r="CF146" s="493"/>
      <c r="CG146" s="493"/>
      <c r="CH146" s="493"/>
      <c r="CI146" s="493"/>
      <c r="CJ146" s="493">
        <v>0</v>
      </c>
      <c r="CK146" s="493"/>
      <c r="CL146" s="493"/>
      <c r="CM146" s="493"/>
      <c r="CN146" s="493"/>
      <c r="CO146" s="493"/>
      <c r="CP146" s="493"/>
      <c r="CQ146" s="493"/>
      <c r="CR146" s="493"/>
      <c r="CS146" s="493"/>
      <c r="CT146" s="493"/>
      <c r="CU146" s="493"/>
      <c r="CV146" s="493"/>
      <c r="CW146" s="493"/>
      <c r="CX146" s="493"/>
      <c r="CY146" s="493"/>
      <c r="CZ146" s="493"/>
      <c r="DA146" s="493"/>
    </row>
    <row r="147" spans="1:105" s="69" customFormat="1" ht="15" customHeight="1">
      <c r="A147" s="499"/>
      <c r="B147" s="499"/>
      <c r="C147" s="499"/>
      <c r="D147" s="499"/>
      <c r="E147" s="499"/>
      <c r="F147" s="499"/>
      <c r="G147" s="499"/>
      <c r="H147" s="500"/>
      <c r="I147" s="500"/>
      <c r="J147" s="500"/>
      <c r="K147" s="500"/>
      <c r="L147" s="500"/>
      <c r="M147" s="500"/>
      <c r="N147" s="500"/>
      <c r="O147" s="500"/>
      <c r="P147" s="500"/>
      <c r="Q147" s="500"/>
      <c r="R147" s="500"/>
      <c r="S147" s="500"/>
      <c r="T147" s="500"/>
      <c r="U147" s="500"/>
      <c r="V147" s="500"/>
      <c r="W147" s="500"/>
      <c r="X147" s="500"/>
      <c r="Y147" s="500"/>
      <c r="Z147" s="500"/>
      <c r="AA147" s="500"/>
      <c r="AB147" s="500"/>
      <c r="AC147" s="500"/>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0"/>
      <c r="AY147" s="500"/>
      <c r="AZ147" s="500"/>
      <c r="BA147" s="500"/>
      <c r="BB147" s="500"/>
      <c r="BC147" s="500"/>
      <c r="BD147" s="493"/>
      <c r="BE147" s="493"/>
      <c r="BF147" s="493"/>
      <c r="BG147" s="493"/>
      <c r="BH147" s="493"/>
      <c r="BI147" s="493"/>
      <c r="BJ147" s="493"/>
      <c r="BK147" s="493"/>
      <c r="BL147" s="493"/>
      <c r="BM147" s="493"/>
      <c r="BN147" s="493"/>
      <c r="BO147" s="493"/>
      <c r="BP147" s="493"/>
      <c r="BQ147" s="493"/>
      <c r="BR147" s="493"/>
      <c r="BS147" s="493"/>
      <c r="BT147" s="493"/>
      <c r="BU147" s="493"/>
      <c r="BV147" s="493"/>
      <c r="BW147" s="493"/>
      <c r="BX147" s="493"/>
      <c r="BY147" s="493"/>
      <c r="BZ147" s="493"/>
      <c r="CA147" s="493"/>
      <c r="CB147" s="493"/>
      <c r="CC147" s="493"/>
      <c r="CD147" s="493"/>
      <c r="CE147" s="493"/>
      <c r="CF147" s="493"/>
      <c r="CG147" s="493"/>
      <c r="CH147" s="493"/>
      <c r="CI147" s="493"/>
      <c r="CJ147" s="493"/>
      <c r="CK147" s="493"/>
      <c r="CL147" s="493"/>
      <c r="CM147" s="493"/>
      <c r="CN147" s="493"/>
      <c r="CO147" s="493"/>
      <c r="CP147" s="493"/>
      <c r="CQ147" s="493"/>
      <c r="CR147" s="493"/>
      <c r="CS147" s="493"/>
      <c r="CT147" s="493"/>
      <c r="CU147" s="493"/>
      <c r="CV147" s="493"/>
      <c r="CW147" s="493"/>
      <c r="CX147" s="493"/>
      <c r="CY147" s="493"/>
      <c r="CZ147" s="493"/>
      <c r="DA147" s="493"/>
    </row>
    <row r="148" spans="1:105" s="69" customFormat="1" ht="15" customHeight="1">
      <c r="A148" s="499"/>
      <c r="B148" s="499"/>
      <c r="C148" s="499"/>
      <c r="D148" s="499"/>
      <c r="E148" s="499"/>
      <c r="F148" s="499"/>
      <c r="G148" s="499"/>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0"/>
      <c r="AY148" s="500"/>
      <c r="AZ148" s="500"/>
      <c r="BA148" s="500"/>
      <c r="BB148" s="500"/>
      <c r="BC148" s="500"/>
      <c r="BD148" s="493"/>
      <c r="BE148" s="493"/>
      <c r="BF148" s="493"/>
      <c r="BG148" s="493"/>
      <c r="BH148" s="493"/>
      <c r="BI148" s="493"/>
      <c r="BJ148" s="493"/>
      <c r="BK148" s="493"/>
      <c r="BL148" s="493"/>
      <c r="BM148" s="493"/>
      <c r="BN148" s="493"/>
      <c r="BO148" s="493"/>
      <c r="BP148" s="493"/>
      <c r="BQ148" s="493"/>
      <c r="BR148" s="493"/>
      <c r="BS148" s="493"/>
      <c r="BT148" s="493"/>
      <c r="BU148" s="493"/>
      <c r="BV148" s="493"/>
      <c r="BW148" s="493"/>
      <c r="BX148" s="493"/>
      <c r="BY148" s="493"/>
      <c r="BZ148" s="493"/>
      <c r="CA148" s="493"/>
      <c r="CB148" s="493"/>
      <c r="CC148" s="493"/>
      <c r="CD148" s="493"/>
      <c r="CE148" s="493"/>
      <c r="CF148" s="493"/>
      <c r="CG148" s="493"/>
      <c r="CH148" s="493"/>
      <c r="CI148" s="493"/>
      <c r="CJ148" s="493"/>
      <c r="CK148" s="493"/>
      <c r="CL148" s="493"/>
      <c r="CM148" s="493"/>
      <c r="CN148" s="493"/>
      <c r="CO148" s="493"/>
      <c r="CP148" s="493"/>
      <c r="CQ148" s="493"/>
      <c r="CR148" s="493"/>
      <c r="CS148" s="493"/>
      <c r="CT148" s="493"/>
      <c r="CU148" s="493"/>
      <c r="CV148" s="493"/>
      <c r="CW148" s="493"/>
      <c r="CX148" s="493"/>
      <c r="CY148" s="493"/>
      <c r="CZ148" s="493"/>
      <c r="DA148" s="493"/>
    </row>
    <row r="149" spans="1:105" s="69" customFormat="1" ht="15" customHeight="1">
      <c r="A149" s="499"/>
      <c r="B149" s="499"/>
      <c r="C149" s="499"/>
      <c r="D149" s="499"/>
      <c r="E149" s="499"/>
      <c r="F149" s="499"/>
      <c r="G149" s="499"/>
      <c r="H149" s="497" t="s">
        <v>471</v>
      </c>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497"/>
      <c r="AY149" s="497"/>
      <c r="AZ149" s="497"/>
      <c r="BA149" s="497"/>
      <c r="BB149" s="497"/>
      <c r="BC149" s="498"/>
      <c r="BD149" s="493" t="s">
        <v>47</v>
      </c>
      <c r="BE149" s="493"/>
      <c r="BF149" s="493"/>
      <c r="BG149" s="493"/>
      <c r="BH149" s="493"/>
      <c r="BI149" s="493"/>
      <c r="BJ149" s="493"/>
      <c r="BK149" s="493"/>
      <c r="BL149" s="493"/>
      <c r="BM149" s="493"/>
      <c r="BN149" s="493"/>
      <c r="BO149" s="493"/>
      <c r="BP149" s="493"/>
      <c r="BQ149" s="493"/>
      <c r="BR149" s="493"/>
      <c r="BS149" s="493"/>
      <c r="BT149" s="493" t="s">
        <v>47</v>
      </c>
      <c r="BU149" s="493"/>
      <c r="BV149" s="493"/>
      <c r="BW149" s="493"/>
      <c r="BX149" s="493"/>
      <c r="BY149" s="493"/>
      <c r="BZ149" s="493"/>
      <c r="CA149" s="493"/>
      <c r="CB149" s="493"/>
      <c r="CC149" s="493"/>
      <c r="CD149" s="493"/>
      <c r="CE149" s="493"/>
      <c r="CF149" s="493"/>
      <c r="CG149" s="493"/>
      <c r="CH149" s="493"/>
      <c r="CI149" s="493"/>
      <c r="CJ149" s="493">
        <f>SUM(CJ146:CJ148)</f>
        <v>0</v>
      </c>
      <c r="CK149" s="493"/>
      <c r="CL149" s="493"/>
      <c r="CM149" s="493"/>
      <c r="CN149" s="493"/>
      <c r="CO149" s="493"/>
      <c r="CP149" s="493"/>
      <c r="CQ149" s="493"/>
      <c r="CR149" s="493"/>
      <c r="CS149" s="493"/>
      <c r="CT149" s="493"/>
      <c r="CU149" s="493"/>
      <c r="CV149" s="493"/>
      <c r="CW149" s="493"/>
      <c r="CX149" s="493"/>
      <c r="CY149" s="493"/>
      <c r="CZ149" s="493"/>
      <c r="DA149" s="493"/>
    </row>
    <row r="150" spans="1:105" s="69" customFormat="1" ht="15" customHeight="1">
      <c r="A150" s="86"/>
      <c r="B150" s="86"/>
      <c r="C150" s="86"/>
      <c r="D150" s="86"/>
      <c r="E150" s="86"/>
      <c r="F150" s="86"/>
      <c r="G150" s="86"/>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row>
    <row r="151" spans="1:105" s="69" customFormat="1" ht="15" customHeight="1">
      <c r="A151" s="526" t="s">
        <v>524</v>
      </c>
      <c r="B151" s="526"/>
      <c r="C151" s="526"/>
      <c r="D151" s="526"/>
      <c r="E151" s="526"/>
      <c r="F151" s="526"/>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7" t="s">
        <v>615</v>
      </c>
      <c r="AQ151" s="527"/>
      <c r="AR151" s="527"/>
      <c r="AS151" s="527"/>
      <c r="AT151" s="527"/>
      <c r="AU151" s="527"/>
      <c r="AV151" s="527"/>
      <c r="AW151" s="527"/>
      <c r="AX151" s="527"/>
      <c r="AY151" s="527"/>
      <c r="AZ151" s="527"/>
      <c r="BA151" s="527"/>
      <c r="BB151" s="527"/>
      <c r="BC151" s="527"/>
      <c r="BD151" s="527"/>
      <c r="BE151" s="527"/>
      <c r="BF151" s="527"/>
      <c r="BG151" s="527"/>
      <c r="BH151" s="527"/>
      <c r="BI151" s="527"/>
      <c r="BJ151" s="527"/>
      <c r="BK151" s="527"/>
      <c r="BL151" s="527"/>
      <c r="BM151" s="527"/>
      <c r="BN151" s="527"/>
      <c r="BO151" s="527"/>
      <c r="BP151" s="527"/>
      <c r="BQ151" s="527"/>
      <c r="BR151" s="527"/>
      <c r="BS151" s="527"/>
      <c r="BT151" s="527"/>
      <c r="BU151" s="527"/>
      <c r="BV151" s="527"/>
      <c r="BW151" s="527"/>
      <c r="BX151" s="527"/>
      <c r="BY151" s="527"/>
      <c r="BZ151" s="527"/>
      <c r="CA151" s="527"/>
      <c r="CB151" s="527"/>
      <c r="CC151" s="527"/>
      <c r="CD151" s="527"/>
      <c r="CE151" s="527"/>
      <c r="CF151" s="527"/>
      <c r="CG151" s="527"/>
      <c r="CH151" s="527"/>
      <c r="CI151" s="527"/>
      <c r="CJ151" s="527"/>
      <c r="CK151" s="527"/>
      <c r="CL151" s="527"/>
      <c r="CM151" s="527"/>
      <c r="CN151" s="527"/>
      <c r="CO151" s="527"/>
      <c r="CP151" s="527"/>
      <c r="CQ151" s="527"/>
      <c r="CR151" s="527"/>
      <c r="CS151" s="527"/>
      <c r="CT151" s="527"/>
      <c r="CU151" s="527"/>
      <c r="CV151" s="527"/>
      <c r="CW151" s="527"/>
      <c r="CX151" s="527"/>
      <c r="CY151" s="527"/>
      <c r="CZ151" s="527"/>
      <c r="DA151" s="527"/>
    </row>
    <row r="152" spans="1:105" s="69" customFormat="1" ht="1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row>
    <row r="153" spans="1:105" s="69" customFormat="1" ht="15" customHeight="1">
      <c r="A153" s="508" t="s">
        <v>482</v>
      </c>
      <c r="B153" s="509"/>
      <c r="C153" s="509"/>
      <c r="D153" s="509"/>
      <c r="E153" s="509"/>
      <c r="F153" s="509"/>
      <c r="G153" s="510"/>
      <c r="H153" s="508" t="s">
        <v>491</v>
      </c>
      <c r="I153" s="509"/>
      <c r="J153" s="509"/>
      <c r="K153" s="509"/>
      <c r="L153" s="509"/>
      <c r="M153" s="509"/>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09"/>
      <c r="AL153" s="509"/>
      <c r="AM153" s="509"/>
      <c r="AN153" s="509"/>
      <c r="AO153" s="509"/>
      <c r="AP153" s="509"/>
      <c r="AQ153" s="509"/>
      <c r="AR153" s="509"/>
      <c r="AS153" s="509"/>
      <c r="AT153" s="509"/>
      <c r="AU153" s="509"/>
      <c r="AV153" s="509"/>
      <c r="AW153" s="509"/>
      <c r="AX153" s="509"/>
      <c r="AY153" s="509"/>
      <c r="AZ153" s="509"/>
      <c r="BA153" s="509"/>
      <c r="BB153" s="509"/>
      <c r="BC153" s="510"/>
      <c r="BD153" s="508" t="s">
        <v>497</v>
      </c>
      <c r="BE153" s="509"/>
      <c r="BF153" s="509"/>
      <c r="BG153" s="509"/>
      <c r="BH153" s="509"/>
      <c r="BI153" s="509"/>
      <c r="BJ153" s="509"/>
      <c r="BK153" s="509"/>
      <c r="BL153" s="509"/>
      <c r="BM153" s="509"/>
      <c r="BN153" s="509"/>
      <c r="BO153" s="509"/>
      <c r="BP153" s="509"/>
      <c r="BQ153" s="509"/>
      <c r="BR153" s="509"/>
      <c r="BS153" s="510"/>
      <c r="BT153" s="508" t="s">
        <v>496</v>
      </c>
      <c r="BU153" s="509"/>
      <c r="BV153" s="509"/>
      <c r="BW153" s="509"/>
      <c r="BX153" s="509"/>
      <c r="BY153" s="509"/>
      <c r="BZ153" s="509"/>
      <c r="CA153" s="509"/>
      <c r="CB153" s="509"/>
      <c r="CC153" s="509"/>
      <c r="CD153" s="509"/>
      <c r="CE153" s="509"/>
      <c r="CF153" s="509"/>
      <c r="CG153" s="509"/>
      <c r="CH153" s="509"/>
      <c r="CI153" s="510"/>
      <c r="CJ153" s="508" t="s">
        <v>495</v>
      </c>
      <c r="CK153" s="509"/>
      <c r="CL153" s="509"/>
      <c r="CM153" s="509"/>
      <c r="CN153" s="509"/>
      <c r="CO153" s="509"/>
      <c r="CP153" s="509"/>
      <c r="CQ153" s="509"/>
      <c r="CR153" s="509"/>
      <c r="CS153" s="509"/>
      <c r="CT153" s="509"/>
      <c r="CU153" s="509"/>
      <c r="CV153" s="509"/>
      <c r="CW153" s="509"/>
      <c r="CX153" s="509"/>
      <c r="CY153" s="509"/>
      <c r="CZ153" s="509"/>
      <c r="DA153" s="510"/>
    </row>
    <row r="154" spans="1:105" s="69" customFormat="1" ht="15" customHeight="1">
      <c r="A154" s="504">
        <v>1</v>
      </c>
      <c r="B154" s="504"/>
      <c r="C154" s="504"/>
      <c r="D154" s="504"/>
      <c r="E154" s="504"/>
      <c r="F154" s="504"/>
      <c r="G154" s="504"/>
      <c r="H154" s="504">
        <v>2</v>
      </c>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v>3</v>
      </c>
      <c r="BE154" s="504"/>
      <c r="BF154" s="504"/>
      <c r="BG154" s="504"/>
      <c r="BH154" s="504"/>
      <c r="BI154" s="504"/>
      <c r="BJ154" s="504"/>
      <c r="BK154" s="504"/>
      <c r="BL154" s="504"/>
      <c r="BM154" s="504"/>
      <c r="BN154" s="504"/>
      <c r="BO154" s="504"/>
      <c r="BP154" s="504"/>
      <c r="BQ154" s="504"/>
      <c r="BR154" s="504"/>
      <c r="BS154" s="504"/>
      <c r="BT154" s="504">
        <v>4</v>
      </c>
      <c r="BU154" s="504"/>
      <c r="BV154" s="504"/>
      <c r="BW154" s="504"/>
      <c r="BX154" s="504"/>
      <c r="BY154" s="504"/>
      <c r="BZ154" s="504"/>
      <c r="CA154" s="504"/>
      <c r="CB154" s="504"/>
      <c r="CC154" s="504"/>
      <c r="CD154" s="504"/>
      <c r="CE154" s="504"/>
      <c r="CF154" s="504"/>
      <c r="CG154" s="504"/>
      <c r="CH154" s="504"/>
      <c r="CI154" s="504"/>
      <c r="CJ154" s="504">
        <v>5</v>
      </c>
      <c r="CK154" s="504"/>
      <c r="CL154" s="504"/>
      <c r="CM154" s="504"/>
      <c r="CN154" s="504"/>
      <c r="CO154" s="504"/>
      <c r="CP154" s="504"/>
      <c r="CQ154" s="504"/>
      <c r="CR154" s="504"/>
      <c r="CS154" s="504"/>
      <c r="CT154" s="504"/>
      <c r="CU154" s="504"/>
      <c r="CV154" s="504"/>
      <c r="CW154" s="504"/>
      <c r="CX154" s="504"/>
      <c r="CY154" s="504"/>
      <c r="CZ154" s="504"/>
      <c r="DA154" s="504"/>
    </row>
    <row r="155" spans="1:105" s="69" customFormat="1" ht="15" customHeight="1">
      <c r="A155" s="499" t="s">
        <v>11</v>
      </c>
      <c r="B155" s="499"/>
      <c r="C155" s="499"/>
      <c r="D155" s="499"/>
      <c r="E155" s="499"/>
      <c r="F155" s="499"/>
      <c r="G155" s="499"/>
      <c r="H155" s="500" t="s">
        <v>575</v>
      </c>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00"/>
      <c r="AL155" s="500"/>
      <c r="AM155" s="500"/>
      <c r="AN155" s="500"/>
      <c r="AO155" s="500"/>
      <c r="AP155" s="500"/>
      <c r="AQ155" s="500"/>
      <c r="AR155" s="500"/>
      <c r="AS155" s="500"/>
      <c r="AT155" s="500"/>
      <c r="AU155" s="500"/>
      <c r="AV155" s="500"/>
      <c r="AW155" s="500"/>
      <c r="AX155" s="500"/>
      <c r="AY155" s="500"/>
      <c r="AZ155" s="500"/>
      <c r="BA155" s="500"/>
      <c r="BB155" s="500"/>
      <c r="BC155" s="500"/>
      <c r="BD155" s="493"/>
      <c r="BE155" s="493"/>
      <c r="BF155" s="493"/>
      <c r="BG155" s="493"/>
      <c r="BH155" s="493"/>
      <c r="BI155" s="493"/>
      <c r="BJ155" s="493"/>
      <c r="BK155" s="493"/>
      <c r="BL155" s="493"/>
      <c r="BM155" s="493"/>
      <c r="BN155" s="493"/>
      <c r="BO155" s="493"/>
      <c r="BP155" s="493"/>
      <c r="BQ155" s="493"/>
      <c r="BR155" s="493"/>
      <c r="BS155" s="493"/>
      <c r="BT155" s="493"/>
      <c r="BU155" s="493"/>
      <c r="BV155" s="493"/>
      <c r="BW155" s="493"/>
      <c r="BX155" s="493"/>
      <c r="BY155" s="493"/>
      <c r="BZ155" s="493"/>
      <c r="CA155" s="493"/>
      <c r="CB155" s="493"/>
      <c r="CC155" s="493"/>
      <c r="CD155" s="493"/>
      <c r="CE155" s="493"/>
      <c r="CF155" s="493"/>
      <c r="CG155" s="493"/>
      <c r="CH155" s="493"/>
      <c r="CI155" s="493"/>
      <c r="CJ155" s="493">
        <v>7617</v>
      </c>
      <c r="CK155" s="493"/>
      <c r="CL155" s="493"/>
      <c r="CM155" s="493"/>
      <c r="CN155" s="493"/>
      <c r="CO155" s="493"/>
      <c r="CP155" s="493"/>
      <c r="CQ155" s="493"/>
      <c r="CR155" s="493"/>
      <c r="CS155" s="493"/>
      <c r="CT155" s="493"/>
      <c r="CU155" s="493"/>
      <c r="CV155" s="493"/>
      <c r="CW155" s="493"/>
      <c r="CX155" s="493"/>
      <c r="CY155" s="493"/>
      <c r="CZ155" s="493"/>
      <c r="DA155" s="493"/>
    </row>
    <row r="156" spans="1:105" s="69" customFormat="1" ht="15" customHeight="1">
      <c r="A156" s="499"/>
      <c r="B156" s="499"/>
      <c r="C156" s="499"/>
      <c r="D156" s="499"/>
      <c r="E156" s="499"/>
      <c r="F156" s="499"/>
      <c r="G156" s="499"/>
      <c r="H156" s="497" t="s">
        <v>471</v>
      </c>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497"/>
      <c r="AO156" s="497"/>
      <c r="AP156" s="497"/>
      <c r="AQ156" s="497"/>
      <c r="AR156" s="497"/>
      <c r="AS156" s="497"/>
      <c r="AT156" s="497"/>
      <c r="AU156" s="497"/>
      <c r="AV156" s="497"/>
      <c r="AW156" s="497"/>
      <c r="AX156" s="497"/>
      <c r="AY156" s="497"/>
      <c r="AZ156" s="497"/>
      <c r="BA156" s="497"/>
      <c r="BB156" s="497"/>
      <c r="BC156" s="498"/>
      <c r="BD156" s="493" t="s">
        <v>47</v>
      </c>
      <c r="BE156" s="493"/>
      <c r="BF156" s="493"/>
      <c r="BG156" s="493"/>
      <c r="BH156" s="493"/>
      <c r="BI156" s="493"/>
      <c r="BJ156" s="493"/>
      <c r="BK156" s="493"/>
      <c r="BL156" s="493"/>
      <c r="BM156" s="493"/>
      <c r="BN156" s="493"/>
      <c r="BO156" s="493"/>
      <c r="BP156" s="493"/>
      <c r="BQ156" s="493"/>
      <c r="BR156" s="493"/>
      <c r="BS156" s="493"/>
      <c r="BT156" s="493" t="s">
        <v>47</v>
      </c>
      <c r="BU156" s="493"/>
      <c r="BV156" s="493"/>
      <c r="BW156" s="493"/>
      <c r="BX156" s="493"/>
      <c r="BY156" s="493"/>
      <c r="BZ156" s="493"/>
      <c r="CA156" s="493"/>
      <c r="CB156" s="493"/>
      <c r="CC156" s="493"/>
      <c r="CD156" s="493"/>
      <c r="CE156" s="493"/>
      <c r="CF156" s="493"/>
      <c r="CG156" s="493"/>
      <c r="CH156" s="493"/>
      <c r="CI156" s="493"/>
      <c r="CJ156" s="493">
        <f>SUM(CJ155:CJ155)</f>
        <v>7617</v>
      </c>
      <c r="CK156" s="493"/>
      <c r="CL156" s="493"/>
      <c r="CM156" s="493"/>
      <c r="CN156" s="493"/>
      <c r="CO156" s="493"/>
      <c r="CP156" s="493"/>
      <c r="CQ156" s="493"/>
      <c r="CR156" s="493"/>
      <c r="CS156" s="493"/>
      <c r="CT156" s="493"/>
      <c r="CU156" s="493"/>
      <c r="CV156" s="493"/>
      <c r="CW156" s="493"/>
      <c r="CX156" s="493"/>
      <c r="CY156" s="493"/>
      <c r="CZ156" s="493"/>
      <c r="DA156" s="493"/>
    </row>
    <row r="158" spans="1:105" s="106" customFormat="1" ht="14.25">
      <c r="A158" s="521" t="s">
        <v>560</v>
      </c>
      <c r="B158" s="521"/>
      <c r="C158" s="521"/>
      <c r="D158" s="521"/>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c r="BU158" s="521"/>
      <c r="BV158" s="521"/>
      <c r="BW158" s="521"/>
      <c r="BX158" s="521"/>
      <c r="BY158" s="521"/>
      <c r="BZ158" s="521"/>
      <c r="CA158" s="521"/>
      <c r="CB158" s="521"/>
      <c r="CC158" s="521"/>
      <c r="CD158" s="521"/>
      <c r="CE158" s="521"/>
      <c r="CF158" s="521"/>
      <c r="CG158" s="521"/>
      <c r="CH158" s="521"/>
      <c r="CI158" s="521"/>
      <c r="CJ158" s="521"/>
      <c r="CK158" s="521"/>
      <c r="CL158" s="521"/>
      <c r="CM158" s="521"/>
      <c r="CN158" s="521"/>
      <c r="CO158" s="521"/>
      <c r="CP158" s="521"/>
      <c r="CQ158" s="521"/>
      <c r="CR158" s="521"/>
      <c r="CS158" s="521"/>
      <c r="CT158" s="521"/>
      <c r="CU158" s="521"/>
      <c r="CV158" s="521"/>
      <c r="CW158" s="521"/>
      <c r="CX158" s="521"/>
      <c r="CY158" s="521"/>
      <c r="CZ158" s="521"/>
      <c r="DA158" s="521"/>
    </row>
    <row r="159" spans="1:105" s="106" customFormat="1" ht="14.25">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105"/>
      <c r="CT159" s="105"/>
      <c r="CU159" s="105"/>
      <c r="CV159" s="105"/>
      <c r="CW159" s="105"/>
      <c r="CX159" s="105"/>
      <c r="CY159" s="105"/>
      <c r="CZ159" s="105"/>
      <c r="DA159" s="105"/>
    </row>
    <row r="160" spans="1:105" s="106" customFormat="1" ht="14.25">
      <c r="A160" s="526" t="s">
        <v>524</v>
      </c>
      <c r="B160" s="526"/>
      <c r="C160" s="526"/>
      <c r="D160" s="526"/>
      <c r="E160" s="526"/>
      <c r="F160" s="526"/>
      <c r="G160" s="526"/>
      <c r="H160" s="526"/>
      <c r="I160" s="526"/>
      <c r="J160" s="526"/>
      <c r="K160" s="526"/>
      <c r="L160" s="526"/>
      <c r="M160" s="526"/>
      <c r="N160" s="526"/>
      <c r="O160" s="526"/>
      <c r="P160" s="526"/>
      <c r="Q160" s="526"/>
      <c r="R160" s="526"/>
      <c r="S160" s="526"/>
      <c r="T160" s="526"/>
      <c r="U160" s="526"/>
      <c r="V160" s="526"/>
      <c r="W160" s="526"/>
      <c r="X160" s="526"/>
      <c r="Y160" s="526"/>
      <c r="Z160" s="526"/>
      <c r="AA160" s="526"/>
      <c r="AB160" s="526"/>
      <c r="AC160" s="526"/>
      <c r="AD160" s="526"/>
      <c r="AE160" s="526"/>
      <c r="AF160" s="526"/>
      <c r="AG160" s="526"/>
      <c r="AH160" s="526"/>
      <c r="AI160" s="526"/>
      <c r="AJ160" s="526"/>
      <c r="AK160" s="526"/>
      <c r="AL160" s="526"/>
      <c r="AM160" s="526"/>
      <c r="AN160" s="526"/>
      <c r="AO160" s="526"/>
      <c r="AP160" s="527" t="s">
        <v>549</v>
      </c>
      <c r="AQ160" s="527"/>
      <c r="AR160" s="527"/>
      <c r="AS160" s="527"/>
      <c r="AT160" s="527"/>
      <c r="AU160" s="527"/>
      <c r="AV160" s="527"/>
      <c r="AW160" s="527"/>
      <c r="AX160" s="527"/>
      <c r="AY160" s="527"/>
      <c r="AZ160" s="527"/>
      <c r="BA160" s="527"/>
      <c r="BB160" s="527"/>
      <c r="BC160" s="527"/>
      <c r="BD160" s="527"/>
      <c r="BE160" s="527"/>
      <c r="BF160" s="527"/>
      <c r="BG160" s="527"/>
      <c r="BH160" s="527"/>
      <c r="BI160" s="527"/>
      <c r="BJ160" s="527"/>
      <c r="BK160" s="527"/>
      <c r="BL160" s="527"/>
      <c r="BM160" s="527"/>
      <c r="BN160" s="527"/>
      <c r="BO160" s="527"/>
      <c r="BP160" s="527"/>
      <c r="BQ160" s="527"/>
      <c r="BR160" s="527"/>
      <c r="BS160" s="527"/>
      <c r="BT160" s="527"/>
      <c r="BU160" s="527"/>
      <c r="BV160" s="527"/>
      <c r="BW160" s="527"/>
      <c r="BX160" s="527"/>
      <c r="BY160" s="527"/>
      <c r="BZ160" s="527"/>
      <c r="CA160" s="527"/>
      <c r="CB160" s="527"/>
      <c r="CC160" s="527"/>
      <c r="CD160" s="527"/>
      <c r="CE160" s="527"/>
      <c r="CF160" s="527"/>
      <c r="CG160" s="527"/>
      <c r="CH160" s="527"/>
      <c r="CI160" s="527"/>
      <c r="CJ160" s="527"/>
      <c r="CK160" s="527"/>
      <c r="CL160" s="527"/>
      <c r="CM160" s="527"/>
      <c r="CN160" s="527"/>
      <c r="CO160" s="527"/>
      <c r="CP160" s="527"/>
      <c r="CQ160" s="527"/>
      <c r="CR160" s="527"/>
      <c r="CS160" s="527"/>
      <c r="CT160" s="527"/>
      <c r="CU160" s="527"/>
      <c r="CV160" s="527"/>
      <c r="CW160" s="527"/>
      <c r="CX160" s="527"/>
      <c r="CY160" s="527"/>
      <c r="CZ160" s="527"/>
      <c r="DA160" s="527"/>
    </row>
    <row r="161" spans="1:105" ht="10.5" customHeight="1"/>
    <row r="162" spans="1:105" ht="30" customHeight="1">
      <c r="A162" s="508" t="s">
        <v>482</v>
      </c>
      <c r="B162" s="509"/>
      <c r="C162" s="509"/>
      <c r="D162" s="509"/>
      <c r="E162" s="509"/>
      <c r="F162" s="509"/>
      <c r="G162" s="510"/>
      <c r="H162" s="508" t="s">
        <v>491</v>
      </c>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509"/>
      <c r="BF162" s="509"/>
      <c r="BG162" s="509"/>
      <c r="BH162" s="509"/>
      <c r="BI162" s="509"/>
      <c r="BJ162" s="509"/>
      <c r="BK162" s="509"/>
      <c r="BL162" s="509"/>
      <c r="BM162" s="509"/>
      <c r="BN162" s="509"/>
      <c r="BO162" s="509"/>
      <c r="BP162" s="509"/>
      <c r="BQ162" s="509"/>
      <c r="BR162" s="509"/>
      <c r="BS162" s="510"/>
      <c r="BT162" s="508" t="s">
        <v>494</v>
      </c>
      <c r="BU162" s="509"/>
      <c r="BV162" s="509"/>
      <c r="BW162" s="509"/>
      <c r="BX162" s="509"/>
      <c r="BY162" s="509"/>
      <c r="BZ162" s="509"/>
      <c r="CA162" s="509"/>
      <c r="CB162" s="509"/>
      <c r="CC162" s="509"/>
      <c r="CD162" s="509"/>
      <c r="CE162" s="509"/>
      <c r="CF162" s="509"/>
      <c r="CG162" s="509"/>
      <c r="CH162" s="509"/>
      <c r="CI162" s="510"/>
      <c r="CJ162" s="508" t="s">
        <v>493</v>
      </c>
      <c r="CK162" s="509"/>
      <c r="CL162" s="509"/>
      <c r="CM162" s="509"/>
      <c r="CN162" s="509"/>
      <c r="CO162" s="509"/>
      <c r="CP162" s="509"/>
      <c r="CQ162" s="509"/>
      <c r="CR162" s="509"/>
      <c r="CS162" s="509"/>
      <c r="CT162" s="509"/>
      <c r="CU162" s="509"/>
      <c r="CV162" s="509"/>
      <c r="CW162" s="509"/>
      <c r="CX162" s="509"/>
      <c r="CY162" s="509"/>
      <c r="CZ162" s="509"/>
      <c r="DA162" s="510"/>
    </row>
    <row r="163" spans="1:105" s="68" customFormat="1" ht="12.75">
      <c r="A163" s="504">
        <v>1</v>
      </c>
      <c r="B163" s="504"/>
      <c r="C163" s="504"/>
      <c r="D163" s="504"/>
      <c r="E163" s="504"/>
      <c r="F163" s="504"/>
      <c r="G163" s="504"/>
      <c r="H163" s="504">
        <v>2</v>
      </c>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c r="AY163" s="504"/>
      <c r="AZ163" s="504"/>
      <c r="BA163" s="504"/>
      <c r="BB163" s="504"/>
      <c r="BC163" s="504"/>
      <c r="BD163" s="504"/>
      <c r="BE163" s="504"/>
      <c r="BF163" s="504"/>
      <c r="BG163" s="504"/>
      <c r="BH163" s="504"/>
      <c r="BI163" s="504"/>
      <c r="BJ163" s="504"/>
      <c r="BK163" s="504"/>
      <c r="BL163" s="504"/>
      <c r="BM163" s="504"/>
      <c r="BN163" s="504"/>
      <c r="BO163" s="504"/>
      <c r="BP163" s="504"/>
      <c r="BQ163" s="504"/>
      <c r="BR163" s="504"/>
      <c r="BS163" s="504"/>
      <c r="BT163" s="504">
        <v>3</v>
      </c>
      <c r="BU163" s="504"/>
      <c r="BV163" s="504"/>
      <c r="BW163" s="504"/>
      <c r="BX163" s="504"/>
      <c r="BY163" s="504"/>
      <c r="BZ163" s="504"/>
      <c r="CA163" s="504"/>
      <c r="CB163" s="504"/>
      <c r="CC163" s="504"/>
      <c r="CD163" s="504"/>
      <c r="CE163" s="504"/>
      <c r="CF163" s="504"/>
      <c r="CG163" s="504"/>
      <c r="CH163" s="504"/>
      <c r="CI163" s="504"/>
      <c r="CJ163" s="504">
        <v>4</v>
      </c>
      <c r="CK163" s="504"/>
      <c r="CL163" s="504"/>
      <c r="CM163" s="504"/>
      <c r="CN163" s="504"/>
      <c r="CO163" s="504"/>
      <c r="CP163" s="504"/>
      <c r="CQ163" s="504"/>
      <c r="CR163" s="504"/>
      <c r="CS163" s="504"/>
      <c r="CT163" s="504"/>
      <c r="CU163" s="504"/>
      <c r="CV163" s="504"/>
      <c r="CW163" s="504"/>
      <c r="CX163" s="504"/>
      <c r="CY163" s="504"/>
      <c r="CZ163" s="504"/>
      <c r="DA163" s="504"/>
    </row>
    <row r="164" spans="1:105" ht="15" customHeight="1">
      <c r="A164" s="499" t="s">
        <v>11</v>
      </c>
      <c r="B164" s="499"/>
      <c r="C164" s="499"/>
      <c r="D164" s="499"/>
      <c r="E164" s="499"/>
      <c r="F164" s="499"/>
      <c r="G164" s="499"/>
      <c r="H164" s="528" t="s">
        <v>576</v>
      </c>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30"/>
      <c r="BT164" s="493"/>
      <c r="BU164" s="493"/>
      <c r="BV164" s="493"/>
      <c r="BW164" s="493"/>
      <c r="BX164" s="493"/>
      <c r="BY164" s="493"/>
      <c r="BZ164" s="493"/>
      <c r="CA164" s="493"/>
      <c r="CB164" s="493"/>
      <c r="CC164" s="493"/>
      <c r="CD164" s="493"/>
      <c r="CE164" s="493"/>
      <c r="CF164" s="493"/>
      <c r="CG164" s="493"/>
      <c r="CH164" s="493"/>
      <c r="CI164" s="493"/>
      <c r="CJ164" s="493">
        <v>4040</v>
      </c>
      <c r="CK164" s="493"/>
      <c r="CL164" s="493"/>
      <c r="CM164" s="493"/>
      <c r="CN164" s="493"/>
      <c r="CO164" s="493"/>
      <c r="CP164" s="493"/>
      <c r="CQ164" s="493"/>
      <c r="CR164" s="493"/>
      <c r="CS164" s="493"/>
      <c r="CT164" s="493"/>
      <c r="CU164" s="493"/>
      <c r="CV164" s="493"/>
      <c r="CW164" s="493"/>
      <c r="CX164" s="493"/>
      <c r="CY164" s="493"/>
      <c r="CZ164" s="493"/>
      <c r="DA164" s="493"/>
    </row>
    <row r="165" spans="1:105" ht="15" customHeight="1">
      <c r="A165" s="499"/>
      <c r="B165" s="499"/>
      <c r="C165" s="499"/>
      <c r="D165" s="499"/>
      <c r="E165" s="499"/>
      <c r="F165" s="499"/>
      <c r="G165" s="499"/>
      <c r="H165" s="528"/>
      <c r="I165" s="529"/>
      <c r="J165" s="529"/>
      <c r="K165" s="529"/>
      <c r="L165" s="529"/>
      <c r="M165" s="529"/>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30"/>
      <c r="BT165" s="493"/>
      <c r="BU165" s="493"/>
      <c r="BV165" s="493"/>
      <c r="BW165" s="493"/>
      <c r="BX165" s="493"/>
      <c r="BY165" s="493"/>
      <c r="BZ165" s="493"/>
      <c r="CA165" s="493"/>
      <c r="CB165" s="493"/>
      <c r="CC165" s="493"/>
      <c r="CD165" s="493"/>
      <c r="CE165" s="493"/>
      <c r="CF165" s="493"/>
      <c r="CG165" s="493"/>
      <c r="CH165" s="493"/>
      <c r="CI165" s="493"/>
      <c r="CJ165" s="493"/>
      <c r="CK165" s="493"/>
      <c r="CL165" s="493"/>
      <c r="CM165" s="493"/>
      <c r="CN165" s="493"/>
      <c r="CO165" s="493"/>
      <c r="CP165" s="493"/>
      <c r="CQ165" s="493"/>
      <c r="CR165" s="493"/>
      <c r="CS165" s="493"/>
      <c r="CT165" s="493"/>
      <c r="CU165" s="493"/>
      <c r="CV165" s="493"/>
      <c r="CW165" s="493"/>
      <c r="CX165" s="493"/>
      <c r="CY165" s="493"/>
      <c r="CZ165" s="493"/>
      <c r="DA165" s="493"/>
    </row>
    <row r="166" spans="1:105" ht="15" customHeight="1">
      <c r="A166" s="499"/>
      <c r="B166" s="499"/>
      <c r="C166" s="499"/>
      <c r="D166" s="499"/>
      <c r="E166" s="499"/>
      <c r="F166" s="499"/>
      <c r="G166" s="499"/>
      <c r="H166" s="546" t="s">
        <v>471</v>
      </c>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7"/>
      <c r="AL166" s="547"/>
      <c r="AM166" s="547"/>
      <c r="AN166" s="547"/>
      <c r="AO166" s="547"/>
      <c r="AP166" s="547"/>
      <c r="AQ166" s="547"/>
      <c r="AR166" s="547"/>
      <c r="AS166" s="547"/>
      <c r="AT166" s="547"/>
      <c r="AU166" s="547"/>
      <c r="AV166" s="547"/>
      <c r="AW166" s="547"/>
      <c r="AX166" s="547"/>
      <c r="AY166" s="547"/>
      <c r="AZ166" s="547"/>
      <c r="BA166" s="547"/>
      <c r="BB166" s="547"/>
      <c r="BC166" s="547"/>
      <c r="BD166" s="547"/>
      <c r="BE166" s="547"/>
      <c r="BF166" s="547"/>
      <c r="BG166" s="547"/>
      <c r="BH166" s="547"/>
      <c r="BI166" s="547"/>
      <c r="BJ166" s="547"/>
      <c r="BK166" s="547"/>
      <c r="BL166" s="547"/>
      <c r="BM166" s="547"/>
      <c r="BN166" s="547"/>
      <c r="BO166" s="547"/>
      <c r="BP166" s="547"/>
      <c r="BQ166" s="547"/>
      <c r="BR166" s="547"/>
      <c r="BS166" s="548"/>
      <c r="BT166" s="493" t="s">
        <v>47</v>
      </c>
      <c r="BU166" s="493"/>
      <c r="BV166" s="493"/>
      <c r="BW166" s="493"/>
      <c r="BX166" s="493"/>
      <c r="BY166" s="493"/>
      <c r="BZ166" s="493"/>
      <c r="CA166" s="493"/>
      <c r="CB166" s="493"/>
      <c r="CC166" s="493"/>
      <c r="CD166" s="493"/>
      <c r="CE166" s="493"/>
      <c r="CF166" s="493"/>
      <c r="CG166" s="493"/>
      <c r="CH166" s="493"/>
      <c r="CI166" s="493"/>
      <c r="CJ166" s="493">
        <f>SUM(CJ164:CJ165)</f>
        <v>4040</v>
      </c>
      <c r="CK166" s="493"/>
      <c r="CL166" s="493"/>
      <c r="CM166" s="493"/>
      <c r="CN166" s="493"/>
      <c r="CO166" s="493"/>
      <c r="CP166" s="493"/>
      <c r="CQ166" s="493"/>
      <c r="CR166" s="493"/>
      <c r="CS166" s="493"/>
      <c r="CT166" s="493"/>
      <c r="CU166" s="493"/>
      <c r="CV166" s="493"/>
      <c r="CW166" s="493"/>
      <c r="CX166" s="493"/>
      <c r="CY166" s="493"/>
      <c r="CZ166" s="493"/>
      <c r="DA166" s="493"/>
    </row>
    <row r="167" spans="1:105" ht="15" customHeight="1">
      <c r="A167" s="86"/>
      <c r="B167" s="86"/>
      <c r="C167" s="86"/>
      <c r="D167" s="86"/>
      <c r="E167" s="86"/>
      <c r="F167" s="86"/>
      <c r="G167" s="86"/>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row>
    <row r="168" spans="1:105" ht="15" customHeight="1">
      <c r="A168" s="526" t="s">
        <v>524</v>
      </c>
      <c r="B168" s="526"/>
      <c r="C168" s="526"/>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26"/>
      <c r="AK168" s="526"/>
      <c r="AL168" s="526"/>
      <c r="AM168" s="526"/>
      <c r="AN168" s="526"/>
      <c r="AO168" s="526"/>
      <c r="AP168" s="527" t="s">
        <v>550</v>
      </c>
      <c r="AQ168" s="527"/>
      <c r="AR168" s="527"/>
      <c r="AS168" s="527"/>
      <c r="AT168" s="527"/>
      <c r="AU168" s="527"/>
      <c r="AV168" s="527"/>
      <c r="AW168" s="527"/>
      <c r="AX168" s="527"/>
      <c r="AY168" s="527"/>
      <c r="AZ168" s="527"/>
      <c r="BA168" s="527"/>
      <c r="BB168" s="527"/>
      <c r="BC168" s="527"/>
      <c r="BD168" s="527"/>
      <c r="BE168" s="527"/>
      <c r="BF168" s="527"/>
      <c r="BG168" s="527"/>
      <c r="BH168" s="527"/>
      <c r="BI168" s="527"/>
      <c r="BJ168" s="527"/>
      <c r="BK168" s="527"/>
      <c r="BL168" s="527"/>
      <c r="BM168" s="527"/>
      <c r="BN168" s="527"/>
      <c r="BO168" s="527"/>
      <c r="BP168" s="527"/>
      <c r="BQ168" s="527"/>
      <c r="BR168" s="527"/>
      <c r="BS168" s="527"/>
      <c r="BT168" s="527"/>
      <c r="BU168" s="527"/>
      <c r="BV168" s="527"/>
      <c r="BW168" s="527"/>
      <c r="BX168" s="527"/>
      <c r="BY168" s="527"/>
      <c r="BZ168" s="527"/>
      <c r="CA168" s="527"/>
      <c r="CB168" s="527"/>
      <c r="CC168" s="527"/>
      <c r="CD168" s="527"/>
      <c r="CE168" s="527"/>
      <c r="CF168" s="527"/>
      <c r="CG168" s="527"/>
      <c r="CH168" s="527"/>
      <c r="CI168" s="527"/>
      <c r="CJ168" s="527"/>
      <c r="CK168" s="527"/>
      <c r="CL168" s="527"/>
      <c r="CM168" s="527"/>
      <c r="CN168" s="527"/>
      <c r="CO168" s="527"/>
      <c r="CP168" s="527"/>
      <c r="CQ168" s="527"/>
      <c r="CR168" s="527"/>
      <c r="CS168" s="527"/>
      <c r="CT168" s="527"/>
      <c r="CU168" s="527"/>
      <c r="CV168" s="527"/>
      <c r="CW168" s="527"/>
      <c r="CX168" s="527"/>
      <c r="CY168" s="527"/>
      <c r="CZ168" s="527"/>
      <c r="DA168" s="527"/>
    </row>
    <row r="169" spans="1:105" ht="15" customHeight="1"/>
    <row r="170" spans="1:105" ht="15" customHeight="1">
      <c r="A170" s="508" t="s">
        <v>482</v>
      </c>
      <c r="B170" s="509"/>
      <c r="C170" s="509"/>
      <c r="D170" s="509"/>
      <c r="E170" s="509"/>
      <c r="F170" s="509"/>
      <c r="G170" s="510"/>
      <c r="H170" s="508" t="s">
        <v>491</v>
      </c>
      <c r="I170" s="509"/>
      <c r="J170" s="509"/>
      <c r="K170" s="509"/>
      <c r="L170" s="509"/>
      <c r="M170" s="509"/>
      <c r="N170" s="509"/>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09"/>
      <c r="AJ170" s="509"/>
      <c r="AK170" s="509"/>
      <c r="AL170" s="509"/>
      <c r="AM170" s="509"/>
      <c r="AN170" s="509"/>
      <c r="AO170" s="509"/>
      <c r="AP170" s="509"/>
      <c r="AQ170" s="509"/>
      <c r="AR170" s="509"/>
      <c r="AS170" s="509"/>
      <c r="AT170" s="509"/>
      <c r="AU170" s="509"/>
      <c r="AV170" s="509"/>
      <c r="AW170" s="509"/>
      <c r="AX170" s="509"/>
      <c r="AY170" s="509"/>
      <c r="AZ170" s="509"/>
      <c r="BA170" s="509"/>
      <c r="BB170" s="509"/>
      <c r="BC170" s="509"/>
      <c r="BD170" s="509"/>
      <c r="BE170" s="509"/>
      <c r="BF170" s="509"/>
      <c r="BG170" s="509"/>
      <c r="BH170" s="509"/>
      <c r="BI170" s="509"/>
      <c r="BJ170" s="509"/>
      <c r="BK170" s="509"/>
      <c r="BL170" s="509"/>
      <c r="BM170" s="509"/>
      <c r="BN170" s="509"/>
      <c r="BO170" s="509"/>
      <c r="BP170" s="509"/>
      <c r="BQ170" s="509"/>
      <c r="BR170" s="509"/>
      <c r="BS170" s="510"/>
      <c r="BT170" s="508" t="s">
        <v>494</v>
      </c>
      <c r="BU170" s="509"/>
      <c r="BV170" s="509"/>
      <c r="BW170" s="509"/>
      <c r="BX170" s="509"/>
      <c r="BY170" s="509"/>
      <c r="BZ170" s="509"/>
      <c r="CA170" s="509"/>
      <c r="CB170" s="509"/>
      <c r="CC170" s="509"/>
      <c r="CD170" s="509"/>
      <c r="CE170" s="509"/>
      <c r="CF170" s="509"/>
      <c r="CG170" s="509"/>
      <c r="CH170" s="509"/>
      <c r="CI170" s="510"/>
      <c r="CJ170" s="508" t="s">
        <v>493</v>
      </c>
      <c r="CK170" s="509"/>
      <c r="CL170" s="509"/>
      <c r="CM170" s="509"/>
      <c r="CN170" s="509"/>
      <c r="CO170" s="509"/>
      <c r="CP170" s="509"/>
      <c r="CQ170" s="509"/>
      <c r="CR170" s="509"/>
      <c r="CS170" s="509"/>
      <c r="CT170" s="509"/>
      <c r="CU170" s="509"/>
      <c r="CV170" s="509"/>
      <c r="CW170" s="509"/>
      <c r="CX170" s="509"/>
      <c r="CY170" s="509"/>
      <c r="CZ170" s="509"/>
      <c r="DA170" s="510"/>
    </row>
    <row r="171" spans="1:105" ht="15" customHeight="1">
      <c r="A171" s="504">
        <v>1</v>
      </c>
      <c r="B171" s="504"/>
      <c r="C171" s="504"/>
      <c r="D171" s="504"/>
      <c r="E171" s="504"/>
      <c r="F171" s="504"/>
      <c r="G171" s="504"/>
      <c r="H171" s="504">
        <v>2</v>
      </c>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4"/>
      <c r="AL171" s="504"/>
      <c r="AM171" s="504"/>
      <c r="AN171" s="504"/>
      <c r="AO171" s="504"/>
      <c r="AP171" s="504"/>
      <c r="AQ171" s="504"/>
      <c r="AR171" s="504"/>
      <c r="AS171" s="504"/>
      <c r="AT171" s="504"/>
      <c r="AU171" s="504"/>
      <c r="AV171" s="504"/>
      <c r="AW171" s="504"/>
      <c r="AX171" s="504"/>
      <c r="AY171" s="504"/>
      <c r="AZ171" s="504"/>
      <c r="BA171" s="504"/>
      <c r="BB171" s="504"/>
      <c r="BC171" s="504"/>
      <c r="BD171" s="504"/>
      <c r="BE171" s="504"/>
      <c r="BF171" s="504"/>
      <c r="BG171" s="504"/>
      <c r="BH171" s="504"/>
      <c r="BI171" s="504"/>
      <c r="BJ171" s="504"/>
      <c r="BK171" s="504"/>
      <c r="BL171" s="504"/>
      <c r="BM171" s="504"/>
      <c r="BN171" s="504"/>
      <c r="BO171" s="504"/>
      <c r="BP171" s="504"/>
      <c r="BQ171" s="504"/>
      <c r="BR171" s="504"/>
      <c r="BS171" s="504"/>
      <c r="BT171" s="504">
        <v>3</v>
      </c>
      <c r="BU171" s="504"/>
      <c r="BV171" s="504"/>
      <c r="BW171" s="504"/>
      <c r="BX171" s="504"/>
      <c r="BY171" s="504"/>
      <c r="BZ171" s="504"/>
      <c r="CA171" s="504"/>
      <c r="CB171" s="504"/>
      <c r="CC171" s="504"/>
      <c r="CD171" s="504"/>
      <c r="CE171" s="504"/>
      <c r="CF171" s="504"/>
      <c r="CG171" s="504"/>
      <c r="CH171" s="504"/>
      <c r="CI171" s="504"/>
      <c r="CJ171" s="504">
        <v>4</v>
      </c>
      <c r="CK171" s="504"/>
      <c r="CL171" s="504"/>
      <c r="CM171" s="504"/>
      <c r="CN171" s="504"/>
      <c r="CO171" s="504"/>
      <c r="CP171" s="504"/>
      <c r="CQ171" s="504"/>
      <c r="CR171" s="504"/>
      <c r="CS171" s="504"/>
      <c r="CT171" s="504"/>
      <c r="CU171" s="504"/>
      <c r="CV171" s="504"/>
      <c r="CW171" s="504"/>
      <c r="CX171" s="504"/>
      <c r="CY171" s="504"/>
      <c r="CZ171" s="504"/>
      <c r="DA171" s="504"/>
    </row>
    <row r="172" spans="1:105" ht="15" customHeight="1">
      <c r="A172" s="499"/>
      <c r="B172" s="499"/>
      <c r="C172" s="499"/>
      <c r="D172" s="499"/>
      <c r="E172" s="499"/>
      <c r="F172" s="499"/>
      <c r="G172" s="499"/>
      <c r="H172" s="528"/>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30"/>
      <c r="BT172" s="493"/>
      <c r="BU172" s="493"/>
      <c r="BV172" s="493"/>
      <c r="BW172" s="493"/>
      <c r="BX172" s="493"/>
      <c r="BY172" s="493"/>
      <c r="BZ172" s="493"/>
      <c r="CA172" s="493"/>
      <c r="CB172" s="493"/>
      <c r="CC172" s="493"/>
      <c r="CD172" s="493"/>
      <c r="CE172" s="493"/>
      <c r="CF172" s="493"/>
      <c r="CG172" s="493"/>
      <c r="CH172" s="493"/>
      <c r="CI172" s="493"/>
      <c r="CJ172" s="493"/>
      <c r="CK172" s="493"/>
      <c r="CL172" s="493"/>
      <c r="CM172" s="493"/>
      <c r="CN172" s="493"/>
      <c r="CO172" s="493"/>
      <c r="CP172" s="493"/>
      <c r="CQ172" s="493"/>
      <c r="CR172" s="493"/>
      <c r="CS172" s="493"/>
      <c r="CT172" s="493"/>
      <c r="CU172" s="493"/>
      <c r="CV172" s="493"/>
      <c r="CW172" s="493"/>
      <c r="CX172" s="493"/>
      <c r="CY172" s="493"/>
      <c r="CZ172" s="493"/>
      <c r="DA172" s="493"/>
    </row>
    <row r="173" spans="1:105" ht="15" customHeight="1">
      <c r="A173" s="499"/>
      <c r="B173" s="499"/>
      <c r="C173" s="499"/>
      <c r="D173" s="499"/>
      <c r="E173" s="499"/>
      <c r="F173" s="499"/>
      <c r="G173" s="499"/>
      <c r="H173" s="557"/>
      <c r="I173" s="531"/>
      <c r="J173" s="531"/>
      <c r="K173" s="531"/>
      <c r="L173" s="531"/>
      <c r="M173" s="531"/>
      <c r="N173" s="531"/>
      <c r="O173" s="531"/>
      <c r="P173" s="531"/>
      <c r="Q173" s="531"/>
      <c r="R173" s="531"/>
      <c r="S173" s="531"/>
      <c r="T173" s="531"/>
      <c r="U173" s="531"/>
      <c r="V173" s="531"/>
      <c r="W173" s="531"/>
      <c r="X173" s="531"/>
      <c r="Y173" s="531"/>
      <c r="Z173" s="531"/>
      <c r="AA173" s="531"/>
      <c r="AB173" s="531"/>
      <c r="AC173" s="531"/>
      <c r="AD173" s="531"/>
      <c r="AE173" s="531"/>
      <c r="AF173" s="531"/>
      <c r="AG173" s="531"/>
      <c r="AH173" s="531"/>
      <c r="AI173" s="531"/>
      <c r="AJ173" s="531"/>
      <c r="AK173" s="531"/>
      <c r="AL173" s="531"/>
      <c r="AM173" s="531"/>
      <c r="AN173" s="531"/>
      <c r="AO173" s="531"/>
      <c r="AP173" s="531"/>
      <c r="AQ173" s="531"/>
      <c r="AR173" s="531"/>
      <c r="AS173" s="531"/>
      <c r="AT173" s="531"/>
      <c r="AU173" s="531"/>
      <c r="AV173" s="531"/>
      <c r="AW173" s="531"/>
      <c r="AX173" s="531"/>
      <c r="AY173" s="531"/>
      <c r="AZ173" s="531"/>
      <c r="BA173" s="531"/>
      <c r="BB173" s="531"/>
      <c r="BC173" s="531"/>
      <c r="BD173" s="531"/>
      <c r="BE173" s="531"/>
      <c r="BF173" s="531"/>
      <c r="BG173" s="531"/>
      <c r="BH173" s="531"/>
      <c r="BI173" s="531"/>
      <c r="BJ173" s="531"/>
      <c r="BK173" s="531"/>
      <c r="BL173" s="531"/>
      <c r="BM173" s="531"/>
      <c r="BN173" s="531"/>
      <c r="BO173" s="531"/>
      <c r="BP173" s="531"/>
      <c r="BQ173" s="531"/>
      <c r="BR173" s="531"/>
      <c r="BS173" s="532"/>
      <c r="BT173" s="493"/>
      <c r="BU173" s="493"/>
      <c r="BV173" s="493"/>
      <c r="BW173" s="493"/>
      <c r="BX173" s="493"/>
      <c r="BY173" s="493"/>
      <c r="BZ173" s="493"/>
      <c r="CA173" s="493"/>
      <c r="CB173" s="493"/>
      <c r="CC173" s="493"/>
      <c r="CD173" s="493"/>
      <c r="CE173" s="493"/>
      <c r="CF173" s="493"/>
      <c r="CG173" s="493"/>
      <c r="CH173" s="493"/>
      <c r="CI173" s="493"/>
      <c r="CJ173" s="493"/>
      <c r="CK173" s="493"/>
      <c r="CL173" s="493"/>
      <c r="CM173" s="493"/>
      <c r="CN173" s="493"/>
      <c r="CO173" s="493"/>
      <c r="CP173" s="493"/>
      <c r="CQ173" s="493"/>
      <c r="CR173" s="493"/>
      <c r="CS173" s="493"/>
      <c r="CT173" s="493"/>
      <c r="CU173" s="493"/>
      <c r="CV173" s="493"/>
      <c r="CW173" s="493"/>
      <c r="CX173" s="493"/>
      <c r="CY173" s="493"/>
      <c r="CZ173" s="493"/>
      <c r="DA173" s="493"/>
    </row>
    <row r="174" spans="1:105" ht="15" customHeight="1">
      <c r="A174" s="499"/>
      <c r="B174" s="499"/>
      <c r="C174" s="499"/>
      <c r="D174" s="499"/>
      <c r="E174" s="499"/>
      <c r="F174" s="499"/>
      <c r="G174" s="499"/>
      <c r="H174" s="528"/>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30"/>
      <c r="BT174" s="493"/>
      <c r="BU174" s="493"/>
      <c r="BV174" s="493"/>
      <c r="BW174" s="493"/>
      <c r="BX174" s="493"/>
      <c r="BY174" s="493"/>
      <c r="BZ174" s="493"/>
      <c r="CA174" s="493"/>
      <c r="CB174" s="493"/>
      <c r="CC174" s="493"/>
      <c r="CD174" s="493"/>
      <c r="CE174" s="493"/>
      <c r="CF174" s="493"/>
      <c r="CG174" s="493"/>
      <c r="CH174" s="493"/>
      <c r="CI174" s="493"/>
      <c r="CJ174" s="493"/>
      <c r="CK174" s="493"/>
      <c r="CL174" s="493"/>
      <c r="CM174" s="493"/>
      <c r="CN174" s="493"/>
      <c r="CO174" s="493"/>
      <c r="CP174" s="493"/>
      <c r="CQ174" s="493"/>
      <c r="CR174" s="493"/>
      <c r="CS174" s="493"/>
      <c r="CT174" s="493"/>
      <c r="CU174" s="493"/>
      <c r="CV174" s="493"/>
      <c r="CW174" s="493"/>
      <c r="CX174" s="493"/>
      <c r="CY174" s="493"/>
      <c r="CZ174" s="493"/>
      <c r="DA174" s="493"/>
    </row>
    <row r="175" spans="1:105" ht="15" customHeight="1">
      <c r="A175" s="499"/>
      <c r="B175" s="499"/>
      <c r="C175" s="499"/>
      <c r="D175" s="499"/>
      <c r="E175" s="499"/>
      <c r="F175" s="499"/>
      <c r="G175" s="499"/>
      <c r="H175" s="546" t="s">
        <v>471</v>
      </c>
      <c r="I175" s="547"/>
      <c r="J175" s="547"/>
      <c r="K175" s="547"/>
      <c r="L175" s="547"/>
      <c r="M175" s="547"/>
      <c r="N175" s="547"/>
      <c r="O175" s="547"/>
      <c r="P175" s="547"/>
      <c r="Q175" s="547"/>
      <c r="R175" s="547"/>
      <c r="S175" s="547"/>
      <c r="T175" s="547"/>
      <c r="U175" s="547"/>
      <c r="V175" s="547"/>
      <c r="W175" s="547"/>
      <c r="X175" s="547"/>
      <c r="Y175" s="547"/>
      <c r="Z175" s="547"/>
      <c r="AA175" s="547"/>
      <c r="AB175" s="547"/>
      <c r="AC175" s="547"/>
      <c r="AD175" s="547"/>
      <c r="AE175" s="547"/>
      <c r="AF175" s="547"/>
      <c r="AG175" s="547"/>
      <c r="AH175" s="547"/>
      <c r="AI175" s="547"/>
      <c r="AJ175" s="547"/>
      <c r="AK175" s="547"/>
      <c r="AL175" s="547"/>
      <c r="AM175" s="547"/>
      <c r="AN175" s="547"/>
      <c r="AO175" s="547"/>
      <c r="AP175" s="547"/>
      <c r="AQ175" s="547"/>
      <c r="AR175" s="547"/>
      <c r="AS175" s="547"/>
      <c r="AT175" s="547"/>
      <c r="AU175" s="547"/>
      <c r="AV175" s="547"/>
      <c r="AW175" s="547"/>
      <c r="AX175" s="547"/>
      <c r="AY175" s="547"/>
      <c r="AZ175" s="547"/>
      <c r="BA175" s="547"/>
      <c r="BB175" s="547"/>
      <c r="BC175" s="547"/>
      <c r="BD175" s="547"/>
      <c r="BE175" s="547"/>
      <c r="BF175" s="547"/>
      <c r="BG175" s="547"/>
      <c r="BH175" s="547"/>
      <c r="BI175" s="547"/>
      <c r="BJ175" s="547"/>
      <c r="BK175" s="547"/>
      <c r="BL175" s="547"/>
      <c r="BM175" s="547"/>
      <c r="BN175" s="547"/>
      <c r="BO175" s="547"/>
      <c r="BP175" s="547"/>
      <c r="BQ175" s="547"/>
      <c r="BR175" s="547"/>
      <c r="BS175" s="548"/>
      <c r="BT175" s="493" t="s">
        <v>47</v>
      </c>
      <c r="BU175" s="493"/>
      <c r="BV175" s="493"/>
      <c r="BW175" s="493"/>
      <c r="BX175" s="493"/>
      <c r="BY175" s="493"/>
      <c r="BZ175" s="493"/>
      <c r="CA175" s="493"/>
      <c r="CB175" s="493"/>
      <c r="CC175" s="493"/>
      <c r="CD175" s="493"/>
      <c r="CE175" s="493"/>
      <c r="CF175" s="493"/>
      <c r="CG175" s="493"/>
      <c r="CH175" s="493"/>
      <c r="CI175" s="493"/>
      <c r="CJ175" s="493">
        <f>SUM(CJ172:CJ174)</f>
        <v>0</v>
      </c>
      <c r="CK175" s="493"/>
      <c r="CL175" s="493"/>
      <c r="CM175" s="493"/>
      <c r="CN175" s="493"/>
      <c r="CO175" s="493"/>
      <c r="CP175" s="493"/>
      <c r="CQ175" s="493"/>
      <c r="CR175" s="493"/>
      <c r="CS175" s="493"/>
      <c r="CT175" s="493"/>
      <c r="CU175" s="493"/>
      <c r="CV175" s="493"/>
      <c r="CW175" s="493"/>
      <c r="CX175" s="493"/>
      <c r="CY175" s="493"/>
      <c r="CZ175" s="493"/>
      <c r="DA175" s="493"/>
    </row>
    <row r="176" spans="1:105" ht="15" customHeight="1">
      <c r="A176" s="86"/>
      <c r="B176" s="86"/>
      <c r="C176" s="86"/>
      <c r="D176" s="86"/>
      <c r="E176" s="86"/>
      <c r="F176" s="86"/>
      <c r="G176" s="86"/>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row>
    <row r="178" spans="1:105" s="106" customFormat="1" ht="28.5" customHeight="1">
      <c r="A178" s="552" t="s">
        <v>492</v>
      </c>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2"/>
      <c r="AB178" s="552"/>
      <c r="AC178" s="552"/>
      <c r="AD178" s="552"/>
      <c r="AE178" s="552"/>
      <c r="AF178" s="552"/>
      <c r="AG178" s="552"/>
      <c r="AH178" s="552"/>
      <c r="AI178" s="552"/>
      <c r="AJ178" s="552"/>
      <c r="AK178" s="552"/>
      <c r="AL178" s="552"/>
      <c r="AM178" s="552"/>
      <c r="AN178" s="552"/>
      <c r="AO178" s="552"/>
      <c r="AP178" s="552"/>
      <c r="AQ178" s="552"/>
      <c r="AR178" s="552"/>
      <c r="AS178" s="552"/>
      <c r="AT178" s="552"/>
      <c r="AU178" s="552"/>
      <c r="AV178" s="552"/>
      <c r="AW178" s="552"/>
      <c r="AX178" s="552"/>
      <c r="AY178" s="552"/>
      <c r="AZ178" s="552"/>
      <c r="BA178" s="552"/>
      <c r="BB178" s="552"/>
      <c r="BC178" s="552"/>
      <c r="BD178" s="552"/>
      <c r="BE178" s="552"/>
      <c r="BF178" s="552"/>
      <c r="BG178" s="552"/>
      <c r="BH178" s="552"/>
      <c r="BI178" s="552"/>
      <c r="BJ178" s="552"/>
      <c r="BK178" s="552"/>
      <c r="BL178" s="552"/>
      <c r="BM178" s="552"/>
      <c r="BN178" s="552"/>
      <c r="BO178" s="552"/>
      <c r="BP178" s="552"/>
      <c r="BQ178" s="552"/>
      <c r="BR178" s="552"/>
      <c r="BS178" s="552"/>
      <c r="BT178" s="552"/>
      <c r="BU178" s="552"/>
      <c r="BV178" s="552"/>
      <c r="BW178" s="552"/>
      <c r="BX178" s="552"/>
      <c r="BY178" s="552"/>
      <c r="BZ178" s="552"/>
      <c r="CA178" s="552"/>
      <c r="CB178" s="552"/>
      <c r="CC178" s="552"/>
      <c r="CD178" s="552"/>
      <c r="CE178" s="552"/>
      <c r="CF178" s="552"/>
      <c r="CG178" s="552"/>
      <c r="CH178" s="552"/>
      <c r="CI178" s="552"/>
      <c r="CJ178" s="552"/>
      <c r="CK178" s="552"/>
      <c r="CL178" s="552"/>
      <c r="CM178" s="552"/>
      <c r="CN178" s="552"/>
      <c r="CO178" s="552"/>
      <c r="CP178" s="552"/>
      <c r="CQ178" s="552"/>
      <c r="CR178" s="552"/>
      <c r="CS178" s="552"/>
      <c r="CT178" s="552"/>
      <c r="CU178" s="552"/>
      <c r="CV178" s="552"/>
      <c r="CW178" s="552"/>
      <c r="CX178" s="552"/>
      <c r="CY178" s="552"/>
      <c r="CZ178" s="552"/>
      <c r="DA178" s="552"/>
    </row>
    <row r="179" spans="1:105" s="106" customFormat="1" ht="15.75" customHeight="1">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row>
    <row r="180" spans="1:105" s="106" customFormat="1" ht="16.5" customHeight="1">
      <c r="A180" s="526" t="s">
        <v>524</v>
      </c>
      <c r="B180" s="526"/>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6"/>
      <c r="AF180" s="526"/>
      <c r="AG180" s="526"/>
      <c r="AH180" s="526"/>
      <c r="AI180" s="526"/>
      <c r="AJ180" s="526"/>
      <c r="AK180" s="526"/>
      <c r="AL180" s="526"/>
      <c r="AM180" s="526"/>
      <c r="AN180" s="526"/>
      <c r="AO180" s="526"/>
      <c r="AP180" s="527" t="s">
        <v>550</v>
      </c>
      <c r="AQ180" s="527"/>
      <c r="AR180" s="527"/>
      <c r="AS180" s="527"/>
      <c r="AT180" s="527"/>
      <c r="AU180" s="527"/>
      <c r="AV180" s="527"/>
      <c r="AW180" s="527"/>
      <c r="AX180" s="527"/>
      <c r="AY180" s="527"/>
      <c r="AZ180" s="527"/>
      <c r="BA180" s="527"/>
      <c r="BB180" s="527"/>
      <c r="BC180" s="527"/>
      <c r="BD180" s="527"/>
      <c r="BE180" s="527"/>
      <c r="BF180" s="527"/>
      <c r="BG180" s="527"/>
      <c r="BH180" s="527"/>
      <c r="BI180" s="527"/>
      <c r="BJ180" s="527"/>
      <c r="BK180" s="527"/>
      <c r="BL180" s="527"/>
      <c r="BM180" s="527"/>
      <c r="BN180" s="527"/>
      <c r="BO180" s="527"/>
      <c r="BP180" s="527"/>
      <c r="BQ180" s="527"/>
      <c r="BR180" s="527"/>
      <c r="BS180" s="527"/>
      <c r="BT180" s="527"/>
      <c r="BU180" s="527"/>
      <c r="BV180" s="527"/>
      <c r="BW180" s="527"/>
      <c r="BX180" s="527"/>
      <c r="BY180" s="527"/>
      <c r="BZ180" s="527"/>
      <c r="CA180" s="527"/>
      <c r="CB180" s="527"/>
      <c r="CC180" s="527"/>
      <c r="CD180" s="527"/>
      <c r="CE180" s="527"/>
      <c r="CF180" s="527"/>
      <c r="CG180" s="527"/>
      <c r="CH180" s="527"/>
      <c r="CI180" s="527"/>
      <c r="CJ180" s="527"/>
      <c r="CK180" s="527"/>
      <c r="CL180" s="527"/>
      <c r="CM180" s="527"/>
      <c r="CN180" s="527"/>
      <c r="CO180" s="527"/>
      <c r="CP180" s="527"/>
      <c r="CQ180" s="527"/>
      <c r="CR180" s="527"/>
      <c r="CS180" s="527"/>
      <c r="CT180" s="527"/>
      <c r="CU180" s="527"/>
      <c r="CV180" s="527"/>
      <c r="CW180" s="527"/>
      <c r="CX180" s="527"/>
      <c r="CY180" s="527"/>
      <c r="CZ180" s="527"/>
      <c r="DA180" s="527"/>
    </row>
    <row r="181" spans="1:105" ht="10.5" customHeight="1"/>
    <row r="182" spans="1:105" s="104" customFormat="1" ht="30" customHeight="1">
      <c r="A182" s="508" t="s">
        <v>482</v>
      </c>
      <c r="B182" s="509"/>
      <c r="C182" s="509"/>
      <c r="D182" s="509"/>
      <c r="E182" s="509"/>
      <c r="F182" s="509"/>
      <c r="G182" s="510"/>
      <c r="H182" s="508" t="s">
        <v>491</v>
      </c>
      <c r="I182" s="509"/>
      <c r="J182" s="509"/>
      <c r="K182" s="509"/>
      <c r="L182" s="509"/>
      <c r="M182" s="509"/>
      <c r="N182" s="509"/>
      <c r="O182" s="509"/>
      <c r="P182" s="509"/>
      <c r="Q182" s="509"/>
      <c r="R182" s="509"/>
      <c r="S182" s="509"/>
      <c r="T182" s="509"/>
      <c r="U182" s="509"/>
      <c r="V182" s="509"/>
      <c r="W182" s="509"/>
      <c r="X182" s="509"/>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509"/>
      <c r="BA182" s="509"/>
      <c r="BB182" s="509"/>
      <c r="BC182" s="510"/>
      <c r="BD182" s="508" t="s">
        <v>490</v>
      </c>
      <c r="BE182" s="509"/>
      <c r="BF182" s="509"/>
      <c r="BG182" s="509"/>
      <c r="BH182" s="509"/>
      <c r="BI182" s="509"/>
      <c r="BJ182" s="509"/>
      <c r="BK182" s="509"/>
      <c r="BL182" s="509"/>
      <c r="BM182" s="509"/>
      <c r="BN182" s="509"/>
      <c r="BO182" s="509"/>
      <c r="BP182" s="509"/>
      <c r="BQ182" s="509"/>
      <c r="BR182" s="509"/>
      <c r="BS182" s="510"/>
      <c r="BT182" s="508" t="s">
        <v>489</v>
      </c>
      <c r="BU182" s="509"/>
      <c r="BV182" s="509"/>
      <c r="BW182" s="509"/>
      <c r="BX182" s="509"/>
      <c r="BY182" s="509"/>
      <c r="BZ182" s="509"/>
      <c r="CA182" s="509"/>
      <c r="CB182" s="509"/>
      <c r="CC182" s="509"/>
      <c r="CD182" s="509"/>
      <c r="CE182" s="509"/>
      <c r="CF182" s="509"/>
      <c r="CG182" s="509"/>
      <c r="CH182" s="509"/>
      <c r="CI182" s="510"/>
      <c r="CJ182" s="508" t="s">
        <v>488</v>
      </c>
      <c r="CK182" s="509"/>
      <c r="CL182" s="509"/>
      <c r="CM182" s="509"/>
      <c r="CN182" s="509"/>
      <c r="CO182" s="509"/>
      <c r="CP182" s="509"/>
      <c r="CQ182" s="509"/>
      <c r="CR182" s="509"/>
      <c r="CS182" s="509"/>
      <c r="CT182" s="509"/>
      <c r="CU182" s="509"/>
      <c r="CV182" s="509"/>
      <c r="CW182" s="509"/>
      <c r="CX182" s="509"/>
      <c r="CY182" s="509"/>
      <c r="CZ182" s="509"/>
      <c r="DA182" s="510"/>
    </row>
    <row r="183" spans="1:105" s="70" customFormat="1" ht="12.75">
      <c r="A183" s="504"/>
      <c r="B183" s="504"/>
      <c r="C183" s="504"/>
      <c r="D183" s="504"/>
      <c r="E183" s="504"/>
      <c r="F183" s="504"/>
      <c r="G183" s="504"/>
      <c r="H183" s="504">
        <v>1</v>
      </c>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4"/>
      <c r="AO183" s="504"/>
      <c r="AP183" s="504"/>
      <c r="AQ183" s="504"/>
      <c r="AR183" s="504"/>
      <c r="AS183" s="504"/>
      <c r="AT183" s="504"/>
      <c r="AU183" s="504"/>
      <c r="AV183" s="504"/>
      <c r="AW183" s="504"/>
      <c r="AX183" s="504"/>
      <c r="AY183" s="504"/>
      <c r="AZ183" s="504"/>
      <c r="BA183" s="504"/>
      <c r="BB183" s="504"/>
      <c r="BC183" s="504"/>
      <c r="BD183" s="504">
        <v>2</v>
      </c>
      <c r="BE183" s="504"/>
      <c r="BF183" s="504"/>
      <c r="BG183" s="504"/>
      <c r="BH183" s="504"/>
      <c r="BI183" s="504"/>
      <c r="BJ183" s="504"/>
      <c r="BK183" s="504"/>
      <c r="BL183" s="504"/>
      <c r="BM183" s="504"/>
      <c r="BN183" s="504"/>
      <c r="BO183" s="504"/>
      <c r="BP183" s="504"/>
      <c r="BQ183" s="504"/>
      <c r="BR183" s="504"/>
      <c r="BS183" s="504"/>
      <c r="BT183" s="504">
        <v>3</v>
      </c>
      <c r="BU183" s="504"/>
      <c r="BV183" s="504"/>
      <c r="BW183" s="504"/>
      <c r="BX183" s="504"/>
      <c r="BY183" s="504"/>
      <c r="BZ183" s="504"/>
      <c r="CA183" s="504"/>
      <c r="CB183" s="504"/>
      <c r="CC183" s="504"/>
      <c r="CD183" s="504"/>
      <c r="CE183" s="504"/>
      <c r="CF183" s="504"/>
      <c r="CG183" s="504"/>
      <c r="CH183" s="504"/>
      <c r="CI183" s="504"/>
      <c r="CJ183" s="504">
        <v>4</v>
      </c>
      <c r="CK183" s="504"/>
      <c r="CL183" s="504"/>
      <c r="CM183" s="504"/>
      <c r="CN183" s="504"/>
      <c r="CO183" s="504"/>
      <c r="CP183" s="504"/>
      <c r="CQ183" s="504"/>
      <c r="CR183" s="504"/>
      <c r="CS183" s="504"/>
      <c r="CT183" s="504"/>
      <c r="CU183" s="504"/>
      <c r="CV183" s="504"/>
      <c r="CW183" s="504"/>
      <c r="CX183" s="504"/>
      <c r="CY183" s="504"/>
      <c r="CZ183" s="504"/>
      <c r="DA183" s="504"/>
    </row>
    <row r="184" spans="1:105" s="69" customFormat="1" ht="15" customHeight="1">
      <c r="A184" s="499" t="s">
        <v>11</v>
      </c>
      <c r="B184" s="499"/>
      <c r="C184" s="499"/>
      <c r="D184" s="499"/>
      <c r="E184" s="499"/>
      <c r="F184" s="499"/>
      <c r="G184" s="499"/>
      <c r="H184" s="500" t="s">
        <v>548</v>
      </c>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c r="AT184" s="500"/>
      <c r="AU184" s="500"/>
      <c r="AV184" s="500"/>
      <c r="AW184" s="500"/>
      <c r="AX184" s="500"/>
      <c r="AY184" s="500"/>
      <c r="AZ184" s="500"/>
      <c r="BA184" s="500"/>
      <c r="BB184" s="500"/>
      <c r="BC184" s="500"/>
      <c r="BD184" s="493"/>
      <c r="BE184" s="493"/>
      <c r="BF184" s="493"/>
      <c r="BG184" s="493"/>
      <c r="BH184" s="493"/>
      <c r="BI184" s="493"/>
      <c r="BJ184" s="493"/>
      <c r="BK184" s="493"/>
      <c r="BL184" s="493"/>
      <c r="BM184" s="493"/>
      <c r="BN184" s="493"/>
      <c r="BO184" s="493"/>
      <c r="BP184" s="493"/>
      <c r="BQ184" s="493"/>
      <c r="BR184" s="493"/>
      <c r="BS184" s="493"/>
      <c r="BT184" s="493"/>
      <c r="BU184" s="493"/>
      <c r="BV184" s="493"/>
      <c r="BW184" s="493"/>
      <c r="BX184" s="493"/>
      <c r="BY184" s="493"/>
      <c r="BZ184" s="493"/>
      <c r="CA184" s="493"/>
      <c r="CB184" s="493"/>
      <c r="CC184" s="493"/>
      <c r="CD184" s="493"/>
      <c r="CE184" s="493"/>
      <c r="CF184" s="493"/>
      <c r="CG184" s="493"/>
      <c r="CH184" s="493"/>
      <c r="CI184" s="493"/>
      <c r="CJ184" s="493">
        <v>1226</v>
      </c>
      <c r="CK184" s="493"/>
      <c r="CL184" s="493"/>
      <c r="CM184" s="493"/>
      <c r="CN184" s="493"/>
      <c r="CO184" s="493"/>
      <c r="CP184" s="493"/>
      <c r="CQ184" s="493"/>
      <c r="CR184" s="493"/>
      <c r="CS184" s="493"/>
      <c r="CT184" s="493"/>
      <c r="CU184" s="493"/>
      <c r="CV184" s="493"/>
      <c r="CW184" s="493"/>
      <c r="CX184" s="493"/>
      <c r="CY184" s="493"/>
      <c r="CZ184" s="493"/>
      <c r="DA184" s="493"/>
    </row>
    <row r="185" spans="1:105" s="69" customFormat="1" ht="15" customHeight="1">
      <c r="A185" s="499" t="s">
        <v>12</v>
      </c>
      <c r="B185" s="499"/>
      <c r="C185" s="499"/>
      <c r="D185" s="499"/>
      <c r="E185" s="499"/>
      <c r="F185" s="499"/>
      <c r="G185" s="499"/>
      <c r="H185" s="500" t="s">
        <v>620</v>
      </c>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c r="AT185" s="500"/>
      <c r="AU185" s="500"/>
      <c r="AV185" s="500"/>
      <c r="AW185" s="500"/>
      <c r="AX185" s="500"/>
      <c r="AY185" s="500"/>
      <c r="AZ185" s="500"/>
      <c r="BA185" s="500"/>
      <c r="BB185" s="500"/>
      <c r="BC185" s="500"/>
      <c r="BD185" s="493"/>
      <c r="BE185" s="493"/>
      <c r="BF185" s="493"/>
      <c r="BG185" s="493"/>
      <c r="BH185" s="493"/>
      <c r="BI185" s="493"/>
      <c r="BJ185" s="493"/>
      <c r="BK185" s="493"/>
      <c r="BL185" s="493"/>
      <c r="BM185" s="493"/>
      <c r="BN185" s="493"/>
      <c r="BO185" s="493"/>
      <c r="BP185" s="493"/>
      <c r="BQ185" s="493"/>
      <c r="BR185" s="493"/>
      <c r="BS185" s="493"/>
      <c r="BT185" s="493"/>
      <c r="BU185" s="493"/>
      <c r="BV185" s="493"/>
      <c r="BW185" s="493"/>
      <c r="BX185" s="493"/>
      <c r="BY185" s="493"/>
      <c r="BZ185" s="493"/>
      <c r="CA185" s="493"/>
      <c r="CB185" s="493"/>
      <c r="CC185" s="493"/>
      <c r="CD185" s="493"/>
      <c r="CE185" s="493"/>
      <c r="CF185" s="493"/>
      <c r="CG185" s="493"/>
      <c r="CH185" s="493"/>
      <c r="CI185" s="493"/>
      <c r="CJ185" s="493">
        <v>28690</v>
      </c>
      <c r="CK185" s="493"/>
      <c r="CL185" s="493"/>
      <c r="CM185" s="493"/>
      <c r="CN185" s="493"/>
      <c r="CO185" s="493"/>
      <c r="CP185" s="493"/>
      <c r="CQ185" s="493"/>
      <c r="CR185" s="493"/>
      <c r="CS185" s="493"/>
      <c r="CT185" s="493"/>
      <c r="CU185" s="493"/>
      <c r="CV185" s="493"/>
      <c r="CW185" s="493"/>
      <c r="CX185" s="493"/>
      <c r="CY185" s="493"/>
      <c r="CZ185" s="493"/>
      <c r="DA185" s="493"/>
    </row>
    <row r="186" spans="1:105" s="69" customFormat="1" ht="15" customHeight="1">
      <c r="A186" s="499"/>
      <c r="B186" s="499"/>
      <c r="C186" s="499"/>
      <c r="D186" s="499"/>
      <c r="E186" s="499"/>
      <c r="F186" s="499"/>
      <c r="G186" s="499"/>
      <c r="H186" s="500"/>
      <c r="I186" s="500"/>
      <c r="J186" s="500"/>
      <c r="K186" s="500"/>
      <c r="L186" s="500"/>
      <c r="M186" s="500"/>
      <c r="N186" s="500"/>
      <c r="O186" s="500"/>
      <c r="P186" s="500"/>
      <c r="Q186" s="500"/>
      <c r="R186" s="500"/>
      <c r="S186" s="500"/>
      <c r="T186" s="500"/>
      <c r="U186" s="500"/>
      <c r="V186" s="500"/>
      <c r="W186" s="500"/>
      <c r="X186" s="500"/>
      <c r="Y186" s="500"/>
      <c r="Z186" s="500"/>
      <c r="AA186" s="500"/>
      <c r="AB186" s="500"/>
      <c r="AC186" s="500"/>
      <c r="AD186" s="500"/>
      <c r="AE186" s="500"/>
      <c r="AF186" s="500"/>
      <c r="AG186" s="500"/>
      <c r="AH186" s="500"/>
      <c r="AI186" s="500"/>
      <c r="AJ186" s="500"/>
      <c r="AK186" s="500"/>
      <c r="AL186" s="500"/>
      <c r="AM186" s="500"/>
      <c r="AN186" s="500"/>
      <c r="AO186" s="500"/>
      <c r="AP186" s="500"/>
      <c r="AQ186" s="500"/>
      <c r="AR186" s="500"/>
      <c r="AS186" s="500"/>
      <c r="AT186" s="500"/>
      <c r="AU186" s="500"/>
      <c r="AV186" s="500"/>
      <c r="AW186" s="500"/>
      <c r="AX186" s="500"/>
      <c r="AY186" s="500"/>
      <c r="AZ186" s="500"/>
      <c r="BA186" s="500"/>
      <c r="BB186" s="500"/>
      <c r="BC186" s="500"/>
      <c r="BD186" s="493"/>
      <c r="BE186" s="493"/>
      <c r="BF186" s="493"/>
      <c r="BG186" s="493"/>
      <c r="BH186" s="493"/>
      <c r="BI186" s="493"/>
      <c r="BJ186" s="493"/>
      <c r="BK186" s="493"/>
      <c r="BL186" s="493"/>
      <c r="BM186" s="493"/>
      <c r="BN186" s="493"/>
      <c r="BO186" s="493"/>
      <c r="BP186" s="493"/>
      <c r="BQ186" s="493"/>
      <c r="BR186" s="493"/>
      <c r="BS186" s="493"/>
      <c r="BT186" s="493"/>
      <c r="BU186" s="493"/>
      <c r="BV186" s="493"/>
      <c r="BW186" s="493"/>
      <c r="BX186" s="493"/>
      <c r="BY186" s="493"/>
      <c r="BZ186" s="493"/>
      <c r="CA186" s="493"/>
      <c r="CB186" s="493"/>
      <c r="CC186" s="493"/>
      <c r="CD186" s="493"/>
      <c r="CE186" s="493"/>
      <c r="CF186" s="493"/>
      <c r="CG186" s="493"/>
      <c r="CH186" s="493"/>
      <c r="CI186" s="493"/>
      <c r="CJ186" s="493"/>
      <c r="CK186" s="493"/>
      <c r="CL186" s="493"/>
      <c r="CM186" s="493"/>
      <c r="CN186" s="493"/>
      <c r="CO186" s="493"/>
      <c r="CP186" s="493"/>
      <c r="CQ186" s="493"/>
      <c r="CR186" s="493"/>
      <c r="CS186" s="493"/>
      <c r="CT186" s="493"/>
      <c r="CU186" s="493"/>
      <c r="CV186" s="493"/>
      <c r="CW186" s="493"/>
      <c r="CX186" s="493"/>
      <c r="CY186" s="493"/>
      <c r="CZ186" s="493"/>
      <c r="DA186" s="493"/>
    </row>
    <row r="187" spans="1:105" s="69" customFormat="1" ht="15" customHeight="1">
      <c r="A187" s="499"/>
      <c r="B187" s="499"/>
      <c r="C187" s="499"/>
      <c r="D187" s="499"/>
      <c r="E187" s="499"/>
      <c r="F187" s="499"/>
      <c r="G187" s="499"/>
      <c r="H187" s="497" t="s">
        <v>471</v>
      </c>
      <c r="I187" s="497"/>
      <c r="J187" s="497"/>
      <c r="K187" s="497"/>
      <c r="L187" s="497"/>
      <c r="M187" s="497"/>
      <c r="N187" s="497"/>
      <c r="O187" s="497"/>
      <c r="P187" s="497"/>
      <c r="Q187" s="497"/>
      <c r="R187" s="497"/>
      <c r="S187" s="497"/>
      <c r="T187" s="497"/>
      <c r="U187" s="497"/>
      <c r="V187" s="497"/>
      <c r="W187" s="497"/>
      <c r="X187" s="497"/>
      <c r="Y187" s="497"/>
      <c r="Z187" s="497"/>
      <c r="AA187" s="497"/>
      <c r="AB187" s="497"/>
      <c r="AC187" s="497"/>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7"/>
      <c r="AY187" s="497"/>
      <c r="AZ187" s="497"/>
      <c r="BA187" s="497"/>
      <c r="BB187" s="497"/>
      <c r="BC187" s="498"/>
      <c r="BD187" s="493"/>
      <c r="BE187" s="493"/>
      <c r="BF187" s="493"/>
      <c r="BG187" s="493"/>
      <c r="BH187" s="493"/>
      <c r="BI187" s="493"/>
      <c r="BJ187" s="493"/>
      <c r="BK187" s="493"/>
      <c r="BL187" s="493"/>
      <c r="BM187" s="493"/>
      <c r="BN187" s="493"/>
      <c r="BO187" s="493"/>
      <c r="BP187" s="493"/>
      <c r="BQ187" s="493"/>
      <c r="BR187" s="493"/>
      <c r="BS187" s="493"/>
      <c r="BT187" s="493" t="s">
        <v>47</v>
      </c>
      <c r="BU187" s="493"/>
      <c r="BV187" s="493"/>
      <c r="BW187" s="493"/>
      <c r="BX187" s="493"/>
      <c r="BY187" s="493"/>
      <c r="BZ187" s="493"/>
      <c r="CA187" s="493"/>
      <c r="CB187" s="493"/>
      <c r="CC187" s="493"/>
      <c r="CD187" s="493"/>
      <c r="CE187" s="493"/>
      <c r="CF187" s="493"/>
      <c r="CG187" s="493"/>
      <c r="CH187" s="493"/>
      <c r="CI187" s="493"/>
      <c r="CJ187" s="493">
        <f>SUM(CJ184:CJ186)</f>
        <v>29916</v>
      </c>
      <c r="CK187" s="493"/>
      <c r="CL187" s="493"/>
      <c r="CM187" s="493"/>
      <c r="CN187" s="493"/>
      <c r="CO187" s="493"/>
      <c r="CP187" s="493"/>
      <c r="CQ187" s="493"/>
      <c r="CR187" s="493"/>
      <c r="CS187" s="493"/>
      <c r="CT187" s="493"/>
      <c r="CU187" s="493"/>
      <c r="CV187" s="493"/>
      <c r="CW187" s="493"/>
      <c r="CX187" s="493"/>
      <c r="CY187" s="493"/>
      <c r="CZ187" s="493"/>
      <c r="DA187" s="493"/>
    </row>
    <row r="189" spans="1:105" s="69" customFormat="1" ht="15" customHeight="1">
      <c r="A189" s="526" t="s">
        <v>524</v>
      </c>
      <c r="B189" s="526"/>
      <c r="C189" s="526"/>
      <c r="D189" s="526"/>
      <c r="E189" s="526"/>
      <c r="F189" s="526"/>
      <c r="G189" s="526"/>
      <c r="H189" s="526"/>
      <c r="I189" s="526"/>
      <c r="J189" s="526"/>
      <c r="K189" s="526"/>
      <c r="L189" s="526"/>
      <c r="M189" s="526"/>
      <c r="N189" s="526"/>
      <c r="O189" s="526"/>
      <c r="P189" s="526"/>
      <c r="Q189" s="526"/>
      <c r="R189" s="526"/>
      <c r="S189" s="526"/>
      <c r="T189" s="526"/>
      <c r="U189" s="526"/>
      <c r="V189" s="526"/>
      <c r="W189" s="526"/>
      <c r="X189" s="526"/>
      <c r="Y189" s="526"/>
      <c r="Z189" s="526"/>
      <c r="AA189" s="526"/>
      <c r="AB189" s="526"/>
      <c r="AC189" s="526"/>
      <c r="AD189" s="526"/>
      <c r="AE189" s="526"/>
      <c r="AF189" s="526"/>
      <c r="AG189" s="526"/>
      <c r="AH189" s="526"/>
      <c r="AI189" s="526"/>
      <c r="AJ189" s="526"/>
      <c r="AK189" s="526"/>
      <c r="AL189" s="526"/>
      <c r="AM189" s="526"/>
      <c r="AN189" s="526"/>
      <c r="AO189" s="526"/>
      <c r="AP189" s="527" t="s">
        <v>549</v>
      </c>
      <c r="AQ189" s="527"/>
      <c r="AR189" s="527"/>
      <c r="AS189" s="527"/>
      <c r="AT189" s="527"/>
      <c r="AU189" s="527"/>
      <c r="AV189" s="527"/>
      <c r="AW189" s="527"/>
      <c r="AX189" s="527"/>
      <c r="AY189" s="527"/>
      <c r="AZ189" s="527"/>
      <c r="BA189" s="527"/>
      <c r="BB189" s="527"/>
      <c r="BC189" s="527"/>
      <c r="BD189" s="527"/>
      <c r="BE189" s="527"/>
      <c r="BF189" s="527"/>
      <c r="BG189" s="527"/>
      <c r="BH189" s="527"/>
      <c r="BI189" s="527"/>
      <c r="BJ189" s="527"/>
      <c r="BK189" s="527"/>
      <c r="BL189" s="527"/>
      <c r="BM189" s="527"/>
      <c r="BN189" s="527"/>
      <c r="BO189" s="527"/>
      <c r="BP189" s="527"/>
      <c r="BQ189" s="527"/>
      <c r="BR189" s="527"/>
      <c r="BS189" s="527"/>
      <c r="BT189" s="527"/>
      <c r="BU189" s="527"/>
      <c r="BV189" s="527"/>
      <c r="BW189" s="527"/>
      <c r="BX189" s="527"/>
      <c r="BY189" s="527"/>
      <c r="BZ189" s="527"/>
      <c r="CA189" s="527"/>
      <c r="CB189" s="527"/>
      <c r="CC189" s="527"/>
      <c r="CD189" s="527"/>
      <c r="CE189" s="527"/>
      <c r="CF189" s="527"/>
      <c r="CG189" s="527"/>
      <c r="CH189" s="527"/>
      <c r="CI189" s="527"/>
      <c r="CJ189" s="527"/>
      <c r="CK189" s="527"/>
      <c r="CL189" s="527"/>
      <c r="CM189" s="527"/>
      <c r="CN189" s="527"/>
      <c r="CO189" s="527"/>
      <c r="CP189" s="527"/>
      <c r="CQ189" s="527"/>
      <c r="CR189" s="527"/>
      <c r="CS189" s="527"/>
      <c r="CT189" s="527"/>
      <c r="CU189" s="527"/>
      <c r="CV189" s="527"/>
      <c r="CW189" s="527"/>
      <c r="CX189" s="527"/>
      <c r="CY189" s="527"/>
      <c r="CZ189" s="527"/>
      <c r="DA189" s="527"/>
    </row>
    <row r="191" spans="1:105" s="69" customFormat="1" ht="15" customHeight="1">
      <c r="A191" s="508" t="s">
        <v>482</v>
      </c>
      <c r="B191" s="509"/>
      <c r="C191" s="509"/>
      <c r="D191" s="509"/>
      <c r="E191" s="509"/>
      <c r="F191" s="509"/>
      <c r="G191" s="510"/>
      <c r="H191" s="508" t="s">
        <v>491</v>
      </c>
      <c r="I191" s="509"/>
      <c r="J191" s="509"/>
      <c r="K191" s="509"/>
      <c r="L191" s="509"/>
      <c r="M191" s="509"/>
      <c r="N191" s="509"/>
      <c r="O191" s="509"/>
      <c r="P191" s="509"/>
      <c r="Q191" s="509"/>
      <c r="R191" s="509"/>
      <c r="S191" s="509"/>
      <c r="T191" s="509"/>
      <c r="U191" s="509"/>
      <c r="V191" s="509"/>
      <c r="W191" s="509"/>
      <c r="X191" s="509"/>
      <c r="Y191" s="509"/>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09"/>
      <c r="AY191" s="509"/>
      <c r="AZ191" s="509"/>
      <c r="BA191" s="509"/>
      <c r="BB191" s="509"/>
      <c r="BC191" s="510"/>
      <c r="BD191" s="508" t="s">
        <v>490</v>
      </c>
      <c r="BE191" s="509"/>
      <c r="BF191" s="509"/>
      <c r="BG191" s="509"/>
      <c r="BH191" s="509"/>
      <c r="BI191" s="509"/>
      <c r="BJ191" s="509"/>
      <c r="BK191" s="509"/>
      <c r="BL191" s="509"/>
      <c r="BM191" s="509"/>
      <c r="BN191" s="509"/>
      <c r="BO191" s="509"/>
      <c r="BP191" s="509"/>
      <c r="BQ191" s="509"/>
      <c r="BR191" s="509"/>
      <c r="BS191" s="510"/>
      <c r="BT191" s="508" t="s">
        <v>489</v>
      </c>
      <c r="BU191" s="509"/>
      <c r="BV191" s="509"/>
      <c r="BW191" s="509"/>
      <c r="BX191" s="509"/>
      <c r="BY191" s="509"/>
      <c r="BZ191" s="509"/>
      <c r="CA191" s="509"/>
      <c r="CB191" s="509"/>
      <c r="CC191" s="509"/>
      <c r="CD191" s="509"/>
      <c r="CE191" s="509"/>
      <c r="CF191" s="509"/>
      <c r="CG191" s="509"/>
      <c r="CH191" s="509"/>
      <c r="CI191" s="510"/>
      <c r="CJ191" s="508" t="s">
        <v>488</v>
      </c>
      <c r="CK191" s="509"/>
      <c r="CL191" s="509"/>
      <c r="CM191" s="509"/>
      <c r="CN191" s="509"/>
      <c r="CO191" s="509"/>
      <c r="CP191" s="509"/>
      <c r="CQ191" s="509"/>
      <c r="CR191" s="509"/>
      <c r="CS191" s="509"/>
      <c r="CT191" s="509"/>
      <c r="CU191" s="509"/>
      <c r="CV191" s="509"/>
      <c r="CW191" s="509"/>
      <c r="CX191" s="509"/>
      <c r="CY191" s="509"/>
      <c r="CZ191" s="509"/>
      <c r="DA191" s="510"/>
    </row>
    <row r="192" spans="1:105" ht="12" customHeight="1">
      <c r="A192" s="504"/>
      <c r="B192" s="504"/>
      <c r="C192" s="504"/>
      <c r="D192" s="504"/>
      <c r="E192" s="504"/>
      <c r="F192" s="504"/>
      <c r="G192" s="504"/>
      <c r="H192" s="504">
        <v>1</v>
      </c>
      <c r="I192" s="504"/>
      <c r="J192" s="504"/>
      <c r="K192" s="504"/>
      <c r="L192" s="504"/>
      <c r="M192" s="504"/>
      <c r="N192" s="504"/>
      <c r="O192" s="504"/>
      <c r="P192" s="504"/>
      <c r="Q192" s="504"/>
      <c r="R192" s="504"/>
      <c r="S192" s="504"/>
      <c r="T192" s="504"/>
      <c r="U192" s="504"/>
      <c r="V192" s="504"/>
      <c r="W192" s="504"/>
      <c r="X192" s="504"/>
      <c r="Y192" s="504"/>
      <c r="Z192" s="504"/>
      <c r="AA192" s="504"/>
      <c r="AB192" s="504"/>
      <c r="AC192" s="504"/>
      <c r="AD192" s="504"/>
      <c r="AE192" s="504"/>
      <c r="AF192" s="504"/>
      <c r="AG192" s="504"/>
      <c r="AH192" s="504"/>
      <c r="AI192" s="504"/>
      <c r="AJ192" s="504"/>
      <c r="AK192" s="504"/>
      <c r="AL192" s="504"/>
      <c r="AM192" s="504"/>
      <c r="AN192" s="504"/>
      <c r="AO192" s="504"/>
      <c r="AP192" s="504"/>
      <c r="AQ192" s="504"/>
      <c r="AR192" s="504"/>
      <c r="AS192" s="504"/>
      <c r="AT192" s="504"/>
      <c r="AU192" s="504"/>
      <c r="AV192" s="504"/>
      <c r="AW192" s="504"/>
      <c r="AX192" s="504"/>
      <c r="AY192" s="504"/>
      <c r="AZ192" s="504"/>
      <c r="BA192" s="504"/>
      <c r="BB192" s="504"/>
      <c r="BC192" s="504"/>
      <c r="BD192" s="504">
        <v>2</v>
      </c>
      <c r="BE192" s="504"/>
      <c r="BF192" s="504"/>
      <c r="BG192" s="504"/>
      <c r="BH192" s="504"/>
      <c r="BI192" s="504"/>
      <c r="BJ192" s="504"/>
      <c r="BK192" s="504"/>
      <c r="BL192" s="504"/>
      <c r="BM192" s="504"/>
      <c r="BN192" s="504"/>
      <c r="BO192" s="504"/>
      <c r="BP192" s="504"/>
      <c r="BQ192" s="504"/>
      <c r="BR192" s="504"/>
      <c r="BS192" s="504"/>
      <c r="BT192" s="504">
        <v>3</v>
      </c>
      <c r="BU192" s="504"/>
      <c r="BV192" s="504"/>
      <c r="BW192" s="504"/>
      <c r="BX192" s="504"/>
      <c r="BY192" s="504"/>
      <c r="BZ192" s="504"/>
      <c r="CA192" s="504"/>
      <c r="CB192" s="504"/>
      <c r="CC192" s="504"/>
      <c r="CD192" s="504"/>
      <c r="CE192" s="504"/>
      <c r="CF192" s="504"/>
      <c r="CG192" s="504"/>
      <c r="CH192" s="504"/>
      <c r="CI192" s="504"/>
      <c r="CJ192" s="504">
        <v>4</v>
      </c>
      <c r="CK192" s="504"/>
      <c r="CL192" s="504"/>
      <c r="CM192" s="504"/>
      <c r="CN192" s="504"/>
      <c r="CO192" s="504"/>
      <c r="CP192" s="504"/>
      <c r="CQ192" s="504"/>
      <c r="CR192" s="504"/>
      <c r="CS192" s="504"/>
      <c r="CT192" s="504"/>
      <c r="CU192" s="504"/>
      <c r="CV192" s="504"/>
      <c r="CW192" s="504"/>
      <c r="CX192" s="504"/>
      <c r="CY192" s="504"/>
      <c r="CZ192" s="504"/>
      <c r="DA192" s="504"/>
    </row>
    <row r="193" spans="1:105" ht="12" customHeight="1">
      <c r="A193" s="499" t="s">
        <v>11</v>
      </c>
      <c r="B193" s="499"/>
      <c r="C193" s="499"/>
      <c r="D193" s="499"/>
      <c r="E193" s="499"/>
      <c r="F193" s="499"/>
      <c r="G193" s="499"/>
      <c r="H193" s="500" t="s">
        <v>548</v>
      </c>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c r="AT193" s="500"/>
      <c r="AU193" s="500"/>
      <c r="AV193" s="500"/>
      <c r="AW193" s="500"/>
      <c r="AX193" s="500"/>
      <c r="AY193" s="500"/>
      <c r="AZ193" s="500"/>
      <c r="BA193" s="500"/>
      <c r="BB193" s="500"/>
      <c r="BC193" s="500"/>
      <c r="BD193" s="493"/>
      <c r="BE193" s="493"/>
      <c r="BF193" s="493"/>
      <c r="BG193" s="493"/>
      <c r="BH193" s="493"/>
      <c r="BI193" s="493"/>
      <c r="BJ193" s="493"/>
      <c r="BK193" s="493"/>
      <c r="BL193" s="493"/>
      <c r="BM193" s="493"/>
      <c r="BN193" s="493"/>
      <c r="BO193" s="493"/>
      <c r="BP193" s="493"/>
      <c r="BQ193" s="493"/>
      <c r="BR193" s="493"/>
      <c r="BS193" s="493"/>
      <c r="BT193" s="493"/>
      <c r="BU193" s="493"/>
      <c r="BV193" s="493"/>
      <c r="BW193" s="493"/>
      <c r="BX193" s="493"/>
      <c r="BY193" s="493"/>
      <c r="BZ193" s="493"/>
      <c r="CA193" s="493"/>
      <c r="CB193" s="493"/>
      <c r="CC193" s="493"/>
      <c r="CD193" s="493"/>
      <c r="CE193" s="493"/>
      <c r="CF193" s="493"/>
      <c r="CG193" s="493"/>
      <c r="CH193" s="493"/>
      <c r="CI193" s="493"/>
      <c r="CJ193" s="493">
        <v>192155</v>
      </c>
      <c r="CK193" s="493"/>
      <c r="CL193" s="493"/>
      <c r="CM193" s="493"/>
      <c r="CN193" s="493"/>
      <c r="CO193" s="493"/>
      <c r="CP193" s="493"/>
      <c r="CQ193" s="493"/>
      <c r="CR193" s="493"/>
      <c r="CS193" s="493"/>
      <c r="CT193" s="493"/>
      <c r="CU193" s="493"/>
      <c r="CV193" s="493"/>
      <c r="CW193" s="493"/>
      <c r="CX193" s="493"/>
      <c r="CY193" s="493"/>
      <c r="CZ193" s="493"/>
      <c r="DA193" s="493"/>
    </row>
    <row r="194" spans="1:105" ht="12" customHeight="1">
      <c r="A194" s="499" t="s">
        <v>12</v>
      </c>
      <c r="B194" s="499"/>
      <c r="C194" s="499"/>
      <c r="D194" s="499"/>
      <c r="E194" s="499"/>
      <c r="F194" s="499"/>
      <c r="G194" s="499"/>
      <c r="H194" s="500" t="s">
        <v>617</v>
      </c>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0"/>
      <c r="AF194" s="500"/>
      <c r="AG194" s="500"/>
      <c r="AH194" s="500"/>
      <c r="AI194" s="500"/>
      <c r="AJ194" s="500"/>
      <c r="AK194" s="500"/>
      <c r="AL194" s="500"/>
      <c r="AM194" s="500"/>
      <c r="AN194" s="500"/>
      <c r="AO194" s="500"/>
      <c r="AP194" s="500"/>
      <c r="AQ194" s="500"/>
      <c r="AR194" s="500"/>
      <c r="AS194" s="500"/>
      <c r="AT194" s="500"/>
      <c r="AU194" s="500"/>
      <c r="AV194" s="500"/>
      <c r="AW194" s="500"/>
      <c r="AX194" s="500"/>
      <c r="AY194" s="500"/>
      <c r="AZ194" s="500"/>
      <c r="BA194" s="500"/>
      <c r="BB194" s="500"/>
      <c r="BC194" s="500"/>
      <c r="BD194" s="493"/>
      <c r="BE194" s="493"/>
      <c r="BF194" s="493"/>
      <c r="BG194" s="493"/>
      <c r="BH194" s="493"/>
      <c r="BI194" s="493"/>
      <c r="BJ194" s="493"/>
      <c r="BK194" s="493"/>
      <c r="BL194" s="493"/>
      <c r="BM194" s="493"/>
      <c r="BN194" s="493"/>
      <c r="BO194" s="493"/>
      <c r="BP194" s="493"/>
      <c r="BQ194" s="493"/>
      <c r="BR194" s="493"/>
      <c r="BS194" s="493"/>
      <c r="BT194" s="493"/>
      <c r="BU194" s="493"/>
      <c r="BV194" s="493"/>
      <c r="BW194" s="493"/>
      <c r="BX194" s="493"/>
      <c r="BY194" s="493"/>
      <c r="BZ194" s="493"/>
      <c r="CA194" s="493"/>
      <c r="CB194" s="493"/>
      <c r="CC194" s="493"/>
      <c r="CD194" s="493"/>
      <c r="CE194" s="493"/>
      <c r="CF194" s="493"/>
      <c r="CG194" s="493"/>
      <c r="CH194" s="493"/>
      <c r="CI194" s="493"/>
      <c r="CJ194" s="493">
        <v>0</v>
      </c>
      <c r="CK194" s="493"/>
      <c r="CL194" s="493"/>
      <c r="CM194" s="493"/>
      <c r="CN194" s="493"/>
      <c r="CO194" s="493"/>
      <c r="CP194" s="493"/>
      <c r="CQ194" s="493"/>
      <c r="CR194" s="493"/>
      <c r="CS194" s="493"/>
      <c r="CT194" s="493"/>
      <c r="CU194" s="493"/>
      <c r="CV194" s="493"/>
      <c r="CW194" s="493"/>
      <c r="CX194" s="493"/>
      <c r="CY194" s="493"/>
      <c r="CZ194" s="493"/>
      <c r="DA194" s="493"/>
    </row>
    <row r="195" spans="1:105" ht="12" customHeight="1">
      <c r="A195" s="499"/>
      <c r="B195" s="499"/>
      <c r="C195" s="499"/>
      <c r="D195" s="499"/>
      <c r="E195" s="499"/>
      <c r="F195" s="499"/>
      <c r="G195" s="499"/>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c r="AF195" s="500"/>
      <c r="AG195" s="500"/>
      <c r="AH195" s="500"/>
      <c r="AI195" s="500"/>
      <c r="AJ195" s="500"/>
      <c r="AK195" s="500"/>
      <c r="AL195" s="500"/>
      <c r="AM195" s="500"/>
      <c r="AN195" s="500"/>
      <c r="AO195" s="500"/>
      <c r="AP195" s="500"/>
      <c r="AQ195" s="500"/>
      <c r="AR195" s="500"/>
      <c r="AS195" s="500"/>
      <c r="AT195" s="500"/>
      <c r="AU195" s="500"/>
      <c r="AV195" s="500"/>
      <c r="AW195" s="500"/>
      <c r="AX195" s="500"/>
      <c r="AY195" s="500"/>
      <c r="AZ195" s="500"/>
      <c r="BA195" s="500"/>
      <c r="BB195" s="500"/>
      <c r="BC195" s="500"/>
      <c r="BD195" s="493"/>
      <c r="BE195" s="493"/>
      <c r="BF195" s="493"/>
      <c r="BG195" s="493"/>
      <c r="BH195" s="493"/>
      <c r="BI195" s="493"/>
      <c r="BJ195" s="493"/>
      <c r="BK195" s="493"/>
      <c r="BL195" s="493"/>
      <c r="BM195" s="493"/>
      <c r="BN195" s="493"/>
      <c r="BO195" s="493"/>
      <c r="BP195" s="493"/>
      <c r="BQ195" s="493"/>
      <c r="BR195" s="493"/>
      <c r="BS195" s="493"/>
      <c r="BT195" s="493"/>
      <c r="BU195" s="493"/>
      <c r="BV195" s="493"/>
      <c r="BW195" s="493"/>
      <c r="BX195" s="493"/>
      <c r="BY195" s="493"/>
      <c r="BZ195" s="493"/>
      <c r="CA195" s="493"/>
      <c r="CB195" s="493"/>
      <c r="CC195" s="493"/>
      <c r="CD195" s="493"/>
      <c r="CE195" s="493"/>
      <c r="CF195" s="493"/>
      <c r="CG195" s="493"/>
      <c r="CH195" s="493"/>
      <c r="CI195" s="493"/>
      <c r="CJ195" s="493"/>
      <c r="CK195" s="493"/>
      <c r="CL195" s="493"/>
      <c r="CM195" s="493"/>
      <c r="CN195" s="493"/>
      <c r="CO195" s="493"/>
      <c r="CP195" s="493"/>
      <c r="CQ195" s="493"/>
      <c r="CR195" s="493"/>
      <c r="CS195" s="493"/>
      <c r="CT195" s="493"/>
      <c r="CU195" s="493"/>
      <c r="CV195" s="493"/>
      <c r="CW195" s="493"/>
      <c r="CX195" s="493"/>
      <c r="CY195" s="493"/>
      <c r="CZ195" s="493"/>
      <c r="DA195" s="493"/>
    </row>
    <row r="196" spans="1:105" ht="12" customHeight="1">
      <c r="A196" s="499"/>
      <c r="B196" s="499"/>
      <c r="C196" s="499"/>
      <c r="D196" s="499"/>
      <c r="E196" s="499"/>
      <c r="F196" s="499"/>
      <c r="G196" s="499"/>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500"/>
      <c r="AF196" s="500"/>
      <c r="AG196" s="500"/>
      <c r="AH196" s="500"/>
      <c r="AI196" s="500"/>
      <c r="AJ196" s="500"/>
      <c r="AK196" s="500"/>
      <c r="AL196" s="500"/>
      <c r="AM196" s="500"/>
      <c r="AN196" s="500"/>
      <c r="AO196" s="500"/>
      <c r="AP196" s="500"/>
      <c r="AQ196" s="500"/>
      <c r="AR196" s="500"/>
      <c r="AS196" s="500"/>
      <c r="AT196" s="500"/>
      <c r="AU196" s="500"/>
      <c r="AV196" s="500"/>
      <c r="AW196" s="500"/>
      <c r="AX196" s="500"/>
      <c r="AY196" s="500"/>
      <c r="AZ196" s="500"/>
      <c r="BA196" s="500"/>
      <c r="BB196" s="500"/>
      <c r="BC196" s="500"/>
      <c r="BD196" s="493"/>
      <c r="BE196" s="493"/>
      <c r="BF196" s="493"/>
      <c r="BG196" s="493"/>
      <c r="BH196" s="493"/>
      <c r="BI196" s="493"/>
      <c r="BJ196" s="493"/>
      <c r="BK196" s="493"/>
      <c r="BL196" s="493"/>
      <c r="BM196" s="493"/>
      <c r="BN196" s="493"/>
      <c r="BO196" s="493"/>
      <c r="BP196" s="493"/>
      <c r="BQ196" s="493"/>
      <c r="BR196" s="493"/>
      <c r="BS196" s="493"/>
      <c r="BT196" s="493"/>
      <c r="BU196" s="493"/>
      <c r="BV196" s="493"/>
      <c r="BW196" s="493"/>
      <c r="BX196" s="493"/>
      <c r="BY196" s="493"/>
      <c r="BZ196" s="493"/>
      <c r="CA196" s="493"/>
      <c r="CB196" s="493"/>
      <c r="CC196" s="493"/>
      <c r="CD196" s="493"/>
      <c r="CE196" s="493"/>
      <c r="CF196" s="493"/>
      <c r="CG196" s="493"/>
      <c r="CH196" s="493"/>
      <c r="CI196" s="493"/>
      <c r="CJ196" s="493"/>
      <c r="CK196" s="493"/>
      <c r="CL196" s="493"/>
      <c r="CM196" s="493"/>
      <c r="CN196" s="493"/>
      <c r="CO196" s="493"/>
      <c r="CP196" s="493"/>
      <c r="CQ196" s="493"/>
      <c r="CR196" s="493"/>
      <c r="CS196" s="493"/>
      <c r="CT196" s="493"/>
      <c r="CU196" s="493"/>
      <c r="CV196" s="493"/>
      <c r="CW196" s="493"/>
      <c r="CX196" s="493"/>
      <c r="CY196" s="493"/>
      <c r="CZ196" s="493"/>
      <c r="DA196" s="493"/>
    </row>
    <row r="197" spans="1:105" ht="12" customHeight="1">
      <c r="A197" s="499"/>
      <c r="B197" s="499"/>
      <c r="C197" s="499"/>
      <c r="D197" s="499"/>
      <c r="E197" s="499"/>
      <c r="F197" s="499"/>
      <c r="G197" s="499"/>
      <c r="H197" s="497" t="s">
        <v>471</v>
      </c>
      <c r="I197" s="497"/>
      <c r="J197" s="497"/>
      <c r="K197" s="497"/>
      <c r="L197" s="497"/>
      <c r="M197" s="497"/>
      <c r="N197" s="497"/>
      <c r="O197" s="497"/>
      <c r="P197" s="497"/>
      <c r="Q197" s="497"/>
      <c r="R197" s="497"/>
      <c r="S197" s="497"/>
      <c r="T197" s="497"/>
      <c r="U197" s="497"/>
      <c r="V197" s="497"/>
      <c r="W197" s="497"/>
      <c r="X197" s="497"/>
      <c r="Y197" s="497"/>
      <c r="Z197" s="497"/>
      <c r="AA197" s="497"/>
      <c r="AB197" s="497"/>
      <c r="AC197" s="497"/>
      <c r="AD197" s="497"/>
      <c r="AE197" s="497"/>
      <c r="AF197" s="497"/>
      <c r="AG197" s="497"/>
      <c r="AH197" s="497"/>
      <c r="AI197" s="497"/>
      <c r="AJ197" s="497"/>
      <c r="AK197" s="497"/>
      <c r="AL197" s="497"/>
      <c r="AM197" s="497"/>
      <c r="AN197" s="497"/>
      <c r="AO197" s="497"/>
      <c r="AP197" s="497"/>
      <c r="AQ197" s="497"/>
      <c r="AR197" s="497"/>
      <c r="AS197" s="497"/>
      <c r="AT197" s="497"/>
      <c r="AU197" s="497"/>
      <c r="AV197" s="497"/>
      <c r="AW197" s="497"/>
      <c r="AX197" s="497"/>
      <c r="AY197" s="497"/>
      <c r="AZ197" s="497"/>
      <c r="BA197" s="497"/>
      <c r="BB197" s="497"/>
      <c r="BC197" s="498"/>
      <c r="BD197" s="493"/>
      <c r="BE197" s="493"/>
      <c r="BF197" s="493"/>
      <c r="BG197" s="493"/>
      <c r="BH197" s="493"/>
      <c r="BI197" s="493"/>
      <c r="BJ197" s="493"/>
      <c r="BK197" s="493"/>
      <c r="BL197" s="493"/>
      <c r="BM197" s="493"/>
      <c r="BN197" s="493"/>
      <c r="BO197" s="493"/>
      <c r="BP197" s="493"/>
      <c r="BQ197" s="493"/>
      <c r="BR197" s="493"/>
      <c r="BS197" s="493"/>
      <c r="BT197" s="493" t="s">
        <v>47</v>
      </c>
      <c r="BU197" s="493"/>
      <c r="BV197" s="493"/>
      <c r="BW197" s="493"/>
      <c r="BX197" s="493"/>
      <c r="BY197" s="493"/>
      <c r="BZ197" s="493"/>
      <c r="CA197" s="493"/>
      <c r="CB197" s="493"/>
      <c r="CC197" s="493"/>
      <c r="CD197" s="493"/>
      <c r="CE197" s="493"/>
      <c r="CF197" s="493"/>
      <c r="CG197" s="493"/>
      <c r="CH197" s="493"/>
      <c r="CI197" s="493"/>
      <c r="CJ197" s="493">
        <f>SUM(CJ193:CJ196)</f>
        <v>192155</v>
      </c>
      <c r="CK197" s="493"/>
      <c r="CL197" s="493"/>
      <c r="CM197" s="493"/>
      <c r="CN197" s="493"/>
      <c r="CO197" s="493"/>
      <c r="CP197" s="493"/>
      <c r="CQ197" s="493"/>
      <c r="CR197" s="493"/>
      <c r="CS197" s="493"/>
      <c r="CT197" s="493"/>
      <c r="CU197" s="493"/>
      <c r="CV197" s="493"/>
      <c r="CW197" s="493"/>
      <c r="CX197" s="493"/>
      <c r="CY197" s="493"/>
      <c r="CZ197" s="493"/>
      <c r="DA197" s="493"/>
    </row>
    <row r="198" spans="1:105" ht="12" customHeight="1">
      <c r="A198" s="86"/>
      <c r="B198" s="86"/>
      <c r="C198" s="86"/>
      <c r="D198" s="86"/>
      <c r="E198" s="86"/>
      <c r="F198" s="86"/>
      <c r="G198" s="86"/>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row>
    <row r="199" spans="1:105" ht="12" customHeight="1">
      <c r="A199" s="526" t="s">
        <v>524</v>
      </c>
      <c r="B199" s="526"/>
      <c r="C199" s="526"/>
      <c r="D199" s="526"/>
      <c r="E199" s="526"/>
      <c r="F199" s="526"/>
      <c r="G199" s="526"/>
      <c r="H199" s="526"/>
      <c r="I199" s="526"/>
      <c r="J199" s="526"/>
      <c r="K199" s="526"/>
      <c r="L199" s="526"/>
      <c r="M199" s="526"/>
      <c r="N199" s="526"/>
      <c r="O199" s="526"/>
      <c r="P199" s="526"/>
      <c r="Q199" s="526"/>
      <c r="R199" s="526"/>
      <c r="S199" s="526"/>
      <c r="T199" s="526"/>
      <c r="U199" s="526"/>
      <c r="V199" s="526"/>
      <c r="W199" s="526"/>
      <c r="X199" s="526"/>
      <c r="Y199" s="526"/>
      <c r="Z199" s="526"/>
      <c r="AA199" s="526"/>
      <c r="AB199" s="526"/>
      <c r="AC199" s="526"/>
      <c r="AD199" s="526"/>
      <c r="AE199" s="526"/>
      <c r="AF199" s="526"/>
      <c r="AG199" s="526"/>
      <c r="AH199" s="526"/>
      <c r="AI199" s="526"/>
      <c r="AJ199" s="526"/>
      <c r="AK199" s="526"/>
      <c r="AL199" s="526"/>
      <c r="AM199" s="526"/>
      <c r="AN199" s="526"/>
      <c r="AO199" s="526"/>
      <c r="AP199" s="527" t="s">
        <v>618</v>
      </c>
      <c r="AQ199" s="527"/>
      <c r="AR199" s="527"/>
      <c r="AS199" s="527"/>
      <c r="AT199" s="527"/>
      <c r="AU199" s="527"/>
      <c r="AV199" s="527"/>
      <c r="AW199" s="527"/>
      <c r="AX199" s="527"/>
      <c r="AY199" s="527"/>
      <c r="AZ199" s="527"/>
      <c r="BA199" s="527"/>
      <c r="BB199" s="527"/>
      <c r="BC199" s="527"/>
      <c r="BD199" s="527"/>
      <c r="BE199" s="527"/>
      <c r="BF199" s="527"/>
      <c r="BG199" s="527"/>
      <c r="BH199" s="527"/>
      <c r="BI199" s="527"/>
      <c r="BJ199" s="527"/>
      <c r="BK199" s="527"/>
      <c r="BL199" s="527"/>
      <c r="BM199" s="527"/>
      <c r="BN199" s="527"/>
      <c r="BO199" s="527"/>
      <c r="BP199" s="527"/>
      <c r="BQ199" s="527"/>
      <c r="BR199" s="527"/>
      <c r="BS199" s="527"/>
      <c r="BT199" s="527"/>
      <c r="BU199" s="527"/>
      <c r="BV199" s="527"/>
      <c r="BW199" s="527"/>
      <c r="BX199" s="527"/>
      <c r="BY199" s="527"/>
      <c r="BZ199" s="527"/>
      <c r="CA199" s="527"/>
      <c r="CB199" s="527"/>
      <c r="CC199" s="527"/>
      <c r="CD199" s="527"/>
      <c r="CE199" s="527"/>
      <c r="CF199" s="527"/>
      <c r="CG199" s="527"/>
      <c r="CH199" s="527"/>
      <c r="CI199" s="527"/>
      <c r="CJ199" s="527"/>
      <c r="CK199" s="527"/>
      <c r="CL199" s="527"/>
      <c r="CM199" s="527"/>
      <c r="CN199" s="527"/>
      <c r="CO199" s="527"/>
      <c r="CP199" s="527"/>
      <c r="CQ199" s="527"/>
      <c r="CR199" s="527"/>
      <c r="CS199" s="527"/>
      <c r="CT199" s="527"/>
      <c r="CU199" s="527"/>
      <c r="CV199" s="527"/>
      <c r="CW199" s="527"/>
      <c r="CX199" s="527"/>
      <c r="CY199" s="527"/>
      <c r="CZ199" s="527"/>
      <c r="DA199" s="527"/>
    </row>
    <row r="201" spans="1:105" ht="12" customHeight="1">
      <c r="A201" s="508" t="s">
        <v>482</v>
      </c>
      <c r="B201" s="509"/>
      <c r="C201" s="509"/>
      <c r="D201" s="509"/>
      <c r="E201" s="509"/>
      <c r="F201" s="509"/>
      <c r="G201" s="510"/>
      <c r="H201" s="508" t="s">
        <v>491</v>
      </c>
      <c r="I201" s="509"/>
      <c r="J201" s="509"/>
      <c r="K201" s="509"/>
      <c r="L201" s="509"/>
      <c r="M201" s="509"/>
      <c r="N201" s="509"/>
      <c r="O201" s="509"/>
      <c r="P201" s="509"/>
      <c r="Q201" s="509"/>
      <c r="R201" s="509"/>
      <c r="S201" s="509"/>
      <c r="T201" s="509"/>
      <c r="U201" s="509"/>
      <c r="V201" s="509"/>
      <c r="W201" s="509"/>
      <c r="X201" s="509"/>
      <c r="Y201" s="509"/>
      <c r="Z201" s="509"/>
      <c r="AA201" s="509"/>
      <c r="AB201" s="509"/>
      <c r="AC201" s="509"/>
      <c r="AD201" s="509"/>
      <c r="AE201" s="509"/>
      <c r="AF201" s="509"/>
      <c r="AG201" s="509"/>
      <c r="AH201" s="509"/>
      <c r="AI201" s="509"/>
      <c r="AJ201" s="509"/>
      <c r="AK201" s="509"/>
      <c r="AL201" s="509"/>
      <c r="AM201" s="509"/>
      <c r="AN201" s="509"/>
      <c r="AO201" s="509"/>
      <c r="AP201" s="509"/>
      <c r="AQ201" s="509"/>
      <c r="AR201" s="509"/>
      <c r="AS201" s="509"/>
      <c r="AT201" s="509"/>
      <c r="AU201" s="509"/>
      <c r="AV201" s="509"/>
      <c r="AW201" s="509"/>
      <c r="AX201" s="509"/>
      <c r="AY201" s="509"/>
      <c r="AZ201" s="509"/>
      <c r="BA201" s="509"/>
      <c r="BB201" s="509"/>
      <c r="BC201" s="510"/>
      <c r="BD201" s="508" t="s">
        <v>490</v>
      </c>
      <c r="BE201" s="509"/>
      <c r="BF201" s="509"/>
      <c r="BG201" s="509"/>
      <c r="BH201" s="509"/>
      <c r="BI201" s="509"/>
      <c r="BJ201" s="509"/>
      <c r="BK201" s="509"/>
      <c r="BL201" s="509"/>
      <c r="BM201" s="509"/>
      <c r="BN201" s="509"/>
      <c r="BO201" s="509"/>
      <c r="BP201" s="509"/>
      <c r="BQ201" s="509"/>
      <c r="BR201" s="509"/>
      <c r="BS201" s="510"/>
      <c r="BT201" s="508" t="s">
        <v>489</v>
      </c>
      <c r="BU201" s="509"/>
      <c r="BV201" s="509"/>
      <c r="BW201" s="509"/>
      <c r="BX201" s="509"/>
      <c r="BY201" s="509"/>
      <c r="BZ201" s="509"/>
      <c r="CA201" s="509"/>
      <c r="CB201" s="509"/>
      <c r="CC201" s="509"/>
      <c r="CD201" s="509"/>
      <c r="CE201" s="509"/>
      <c r="CF201" s="509"/>
      <c r="CG201" s="509"/>
      <c r="CH201" s="509"/>
      <c r="CI201" s="510"/>
      <c r="CJ201" s="508" t="s">
        <v>488</v>
      </c>
      <c r="CK201" s="509"/>
      <c r="CL201" s="509"/>
      <c r="CM201" s="509"/>
      <c r="CN201" s="509"/>
      <c r="CO201" s="509"/>
      <c r="CP201" s="509"/>
      <c r="CQ201" s="509"/>
      <c r="CR201" s="509"/>
      <c r="CS201" s="509"/>
      <c r="CT201" s="509"/>
      <c r="CU201" s="509"/>
      <c r="CV201" s="509"/>
      <c r="CW201" s="509"/>
      <c r="CX201" s="509"/>
      <c r="CY201" s="509"/>
      <c r="CZ201" s="509"/>
      <c r="DA201" s="510"/>
    </row>
    <row r="202" spans="1:105" ht="12" customHeight="1">
      <c r="A202" s="504"/>
      <c r="B202" s="504"/>
      <c r="C202" s="504"/>
      <c r="D202" s="504"/>
      <c r="E202" s="504"/>
      <c r="F202" s="504"/>
      <c r="G202" s="504"/>
      <c r="H202" s="504">
        <v>1</v>
      </c>
      <c r="I202" s="504"/>
      <c r="J202" s="504"/>
      <c r="K202" s="504"/>
      <c r="L202" s="504"/>
      <c r="M202" s="504"/>
      <c r="N202" s="504"/>
      <c r="O202" s="504"/>
      <c r="P202" s="504"/>
      <c r="Q202" s="504"/>
      <c r="R202" s="504"/>
      <c r="S202" s="504"/>
      <c r="T202" s="504"/>
      <c r="U202" s="504"/>
      <c r="V202" s="504"/>
      <c r="W202" s="504"/>
      <c r="X202" s="504"/>
      <c r="Y202" s="504"/>
      <c r="Z202" s="504"/>
      <c r="AA202" s="504"/>
      <c r="AB202" s="504"/>
      <c r="AC202" s="504"/>
      <c r="AD202" s="504"/>
      <c r="AE202" s="504"/>
      <c r="AF202" s="504"/>
      <c r="AG202" s="504"/>
      <c r="AH202" s="504"/>
      <c r="AI202" s="504"/>
      <c r="AJ202" s="504"/>
      <c r="AK202" s="504"/>
      <c r="AL202" s="504"/>
      <c r="AM202" s="504"/>
      <c r="AN202" s="504"/>
      <c r="AO202" s="504"/>
      <c r="AP202" s="504"/>
      <c r="AQ202" s="504"/>
      <c r="AR202" s="504"/>
      <c r="AS202" s="504"/>
      <c r="AT202" s="504"/>
      <c r="AU202" s="504"/>
      <c r="AV202" s="504"/>
      <c r="AW202" s="504"/>
      <c r="AX202" s="504"/>
      <c r="AY202" s="504"/>
      <c r="AZ202" s="504"/>
      <c r="BA202" s="504"/>
      <c r="BB202" s="504"/>
      <c r="BC202" s="504"/>
      <c r="BD202" s="504">
        <v>2</v>
      </c>
      <c r="BE202" s="504"/>
      <c r="BF202" s="504"/>
      <c r="BG202" s="504"/>
      <c r="BH202" s="504"/>
      <c r="BI202" s="504"/>
      <c r="BJ202" s="504"/>
      <c r="BK202" s="504"/>
      <c r="BL202" s="504"/>
      <c r="BM202" s="504"/>
      <c r="BN202" s="504"/>
      <c r="BO202" s="504"/>
      <c r="BP202" s="504"/>
      <c r="BQ202" s="504"/>
      <c r="BR202" s="504"/>
      <c r="BS202" s="504"/>
      <c r="BT202" s="504">
        <v>3</v>
      </c>
      <c r="BU202" s="504"/>
      <c r="BV202" s="504"/>
      <c r="BW202" s="504"/>
      <c r="BX202" s="504"/>
      <c r="BY202" s="504"/>
      <c r="BZ202" s="504"/>
      <c r="CA202" s="504"/>
      <c r="CB202" s="504"/>
      <c r="CC202" s="504"/>
      <c r="CD202" s="504"/>
      <c r="CE202" s="504"/>
      <c r="CF202" s="504"/>
      <c r="CG202" s="504"/>
      <c r="CH202" s="504"/>
      <c r="CI202" s="504"/>
      <c r="CJ202" s="504">
        <v>4</v>
      </c>
      <c r="CK202" s="504"/>
      <c r="CL202" s="504"/>
      <c r="CM202" s="504"/>
      <c r="CN202" s="504"/>
      <c r="CO202" s="504"/>
      <c r="CP202" s="504"/>
      <c r="CQ202" s="504"/>
      <c r="CR202" s="504"/>
      <c r="CS202" s="504"/>
      <c r="CT202" s="504"/>
      <c r="CU202" s="504"/>
      <c r="CV202" s="504"/>
      <c r="CW202" s="504"/>
      <c r="CX202" s="504"/>
      <c r="CY202" s="504"/>
      <c r="CZ202" s="504"/>
      <c r="DA202" s="504"/>
    </row>
    <row r="203" spans="1:105" ht="12" customHeight="1">
      <c r="A203" s="499" t="s">
        <v>11</v>
      </c>
      <c r="B203" s="499"/>
      <c r="C203" s="499"/>
      <c r="D203" s="499"/>
      <c r="E203" s="499"/>
      <c r="F203" s="499"/>
      <c r="G203" s="499"/>
      <c r="H203" s="500" t="s">
        <v>548</v>
      </c>
      <c r="I203" s="500"/>
      <c r="J203" s="500"/>
      <c r="K203" s="500"/>
      <c r="L203" s="500"/>
      <c r="M203" s="500"/>
      <c r="N203" s="500"/>
      <c r="O203" s="500"/>
      <c r="P203" s="500"/>
      <c r="Q203" s="500"/>
      <c r="R203" s="500"/>
      <c r="S203" s="500"/>
      <c r="T203" s="500"/>
      <c r="U203" s="500"/>
      <c r="V203" s="500"/>
      <c r="W203" s="500"/>
      <c r="X203" s="500"/>
      <c r="Y203" s="500"/>
      <c r="Z203" s="500"/>
      <c r="AA203" s="500"/>
      <c r="AB203" s="500"/>
      <c r="AC203" s="500"/>
      <c r="AD203" s="500"/>
      <c r="AE203" s="500"/>
      <c r="AF203" s="500"/>
      <c r="AG203" s="500"/>
      <c r="AH203" s="500"/>
      <c r="AI203" s="500"/>
      <c r="AJ203" s="500"/>
      <c r="AK203" s="500"/>
      <c r="AL203" s="500"/>
      <c r="AM203" s="500"/>
      <c r="AN203" s="500"/>
      <c r="AO203" s="500"/>
      <c r="AP203" s="500"/>
      <c r="AQ203" s="500"/>
      <c r="AR203" s="500"/>
      <c r="AS203" s="500"/>
      <c r="AT203" s="500"/>
      <c r="AU203" s="500"/>
      <c r="AV203" s="500"/>
      <c r="AW203" s="500"/>
      <c r="AX203" s="500"/>
      <c r="AY203" s="500"/>
      <c r="AZ203" s="500"/>
      <c r="BA203" s="500"/>
      <c r="BB203" s="500"/>
      <c r="BC203" s="500"/>
      <c r="BD203" s="493"/>
      <c r="BE203" s="493"/>
      <c r="BF203" s="493"/>
      <c r="BG203" s="493"/>
      <c r="BH203" s="493"/>
      <c r="BI203" s="493"/>
      <c r="BJ203" s="493"/>
      <c r="BK203" s="493"/>
      <c r="BL203" s="493"/>
      <c r="BM203" s="493"/>
      <c r="BN203" s="493"/>
      <c r="BO203" s="493"/>
      <c r="BP203" s="493"/>
      <c r="BQ203" s="493"/>
      <c r="BR203" s="493"/>
      <c r="BS203" s="493"/>
      <c r="BT203" s="493"/>
      <c r="BU203" s="493"/>
      <c r="BV203" s="493"/>
      <c r="BW203" s="493"/>
      <c r="BX203" s="493"/>
      <c r="BY203" s="493"/>
      <c r="BZ203" s="493"/>
      <c r="CA203" s="493"/>
      <c r="CB203" s="493"/>
      <c r="CC203" s="493"/>
      <c r="CD203" s="493"/>
      <c r="CE203" s="493"/>
      <c r="CF203" s="493"/>
      <c r="CG203" s="493"/>
      <c r="CH203" s="493"/>
      <c r="CI203" s="493"/>
      <c r="CJ203" s="493">
        <v>0</v>
      </c>
      <c r="CK203" s="493"/>
      <c r="CL203" s="493"/>
      <c r="CM203" s="493"/>
      <c r="CN203" s="493"/>
      <c r="CO203" s="493"/>
      <c r="CP203" s="493"/>
      <c r="CQ203" s="493"/>
      <c r="CR203" s="493"/>
      <c r="CS203" s="493"/>
      <c r="CT203" s="493"/>
      <c r="CU203" s="493"/>
      <c r="CV203" s="493"/>
      <c r="CW203" s="493"/>
      <c r="CX203" s="493"/>
      <c r="CY203" s="493"/>
      <c r="CZ203" s="493"/>
      <c r="DA203" s="493"/>
    </row>
    <row r="204" spans="1:105" ht="12" customHeight="1">
      <c r="A204" s="499"/>
      <c r="B204" s="499"/>
      <c r="C204" s="499"/>
      <c r="D204" s="499"/>
      <c r="E204" s="499"/>
      <c r="F204" s="499"/>
      <c r="G204" s="499"/>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500"/>
      <c r="AF204" s="500"/>
      <c r="AG204" s="500"/>
      <c r="AH204" s="500"/>
      <c r="AI204" s="500"/>
      <c r="AJ204" s="500"/>
      <c r="AK204" s="500"/>
      <c r="AL204" s="500"/>
      <c r="AM204" s="500"/>
      <c r="AN204" s="500"/>
      <c r="AO204" s="500"/>
      <c r="AP204" s="500"/>
      <c r="AQ204" s="500"/>
      <c r="AR204" s="500"/>
      <c r="AS204" s="500"/>
      <c r="AT204" s="500"/>
      <c r="AU204" s="500"/>
      <c r="AV204" s="500"/>
      <c r="AW204" s="500"/>
      <c r="AX204" s="500"/>
      <c r="AY204" s="500"/>
      <c r="AZ204" s="500"/>
      <c r="BA204" s="500"/>
      <c r="BB204" s="500"/>
      <c r="BC204" s="500"/>
      <c r="BD204" s="493"/>
      <c r="BE204" s="493"/>
      <c r="BF204" s="493"/>
      <c r="BG204" s="493"/>
      <c r="BH204" s="493"/>
      <c r="BI204" s="493"/>
      <c r="BJ204" s="493"/>
      <c r="BK204" s="493"/>
      <c r="BL204" s="493"/>
      <c r="BM204" s="493"/>
      <c r="BN204" s="493"/>
      <c r="BO204" s="493"/>
      <c r="BP204" s="493"/>
      <c r="BQ204" s="493"/>
      <c r="BR204" s="493"/>
      <c r="BS204" s="493"/>
      <c r="BT204" s="493"/>
      <c r="BU204" s="493"/>
      <c r="BV204" s="493"/>
      <c r="BW204" s="493"/>
      <c r="BX204" s="493"/>
      <c r="BY204" s="493"/>
      <c r="BZ204" s="493"/>
      <c r="CA204" s="493"/>
      <c r="CB204" s="493"/>
      <c r="CC204" s="493"/>
      <c r="CD204" s="493"/>
      <c r="CE204" s="493"/>
      <c r="CF204" s="493"/>
      <c r="CG204" s="493"/>
      <c r="CH204" s="493"/>
      <c r="CI204" s="493"/>
      <c r="CJ204" s="493"/>
      <c r="CK204" s="493"/>
      <c r="CL204" s="493"/>
      <c r="CM204" s="493"/>
      <c r="CN204" s="493"/>
      <c r="CO204" s="493"/>
      <c r="CP204" s="493"/>
      <c r="CQ204" s="493"/>
      <c r="CR204" s="493"/>
      <c r="CS204" s="493"/>
      <c r="CT204" s="493"/>
      <c r="CU204" s="493"/>
      <c r="CV204" s="493"/>
      <c r="CW204" s="493"/>
      <c r="CX204" s="493"/>
      <c r="CY204" s="493"/>
      <c r="CZ204" s="493"/>
      <c r="DA204" s="493"/>
    </row>
    <row r="205" spans="1:105" ht="12" customHeight="1">
      <c r="A205" s="499"/>
      <c r="B205" s="499"/>
      <c r="C205" s="499"/>
      <c r="D205" s="499"/>
      <c r="E205" s="499"/>
      <c r="F205" s="499"/>
      <c r="G205" s="499"/>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c r="AE205" s="500"/>
      <c r="AF205" s="500"/>
      <c r="AG205" s="500"/>
      <c r="AH205" s="500"/>
      <c r="AI205" s="500"/>
      <c r="AJ205" s="500"/>
      <c r="AK205" s="500"/>
      <c r="AL205" s="500"/>
      <c r="AM205" s="500"/>
      <c r="AN205" s="500"/>
      <c r="AO205" s="500"/>
      <c r="AP205" s="500"/>
      <c r="AQ205" s="500"/>
      <c r="AR205" s="500"/>
      <c r="AS205" s="500"/>
      <c r="AT205" s="500"/>
      <c r="AU205" s="500"/>
      <c r="AV205" s="500"/>
      <c r="AW205" s="500"/>
      <c r="AX205" s="500"/>
      <c r="AY205" s="500"/>
      <c r="AZ205" s="500"/>
      <c r="BA205" s="500"/>
      <c r="BB205" s="500"/>
      <c r="BC205" s="500"/>
      <c r="BD205" s="493"/>
      <c r="BE205" s="493"/>
      <c r="BF205" s="493"/>
      <c r="BG205" s="493"/>
      <c r="BH205" s="493"/>
      <c r="BI205" s="493"/>
      <c r="BJ205" s="493"/>
      <c r="BK205" s="493"/>
      <c r="BL205" s="493"/>
      <c r="BM205" s="493"/>
      <c r="BN205" s="493"/>
      <c r="BO205" s="493"/>
      <c r="BP205" s="493"/>
      <c r="BQ205" s="493"/>
      <c r="BR205" s="493"/>
      <c r="BS205" s="493"/>
      <c r="BT205" s="493"/>
      <c r="BU205" s="493"/>
      <c r="BV205" s="493"/>
      <c r="BW205" s="493"/>
      <c r="BX205" s="493"/>
      <c r="BY205" s="493"/>
      <c r="BZ205" s="493"/>
      <c r="CA205" s="493"/>
      <c r="CB205" s="493"/>
      <c r="CC205" s="493"/>
      <c r="CD205" s="493"/>
      <c r="CE205" s="493"/>
      <c r="CF205" s="493"/>
      <c r="CG205" s="493"/>
      <c r="CH205" s="493"/>
      <c r="CI205" s="493"/>
      <c r="CJ205" s="493"/>
      <c r="CK205" s="493"/>
      <c r="CL205" s="493"/>
      <c r="CM205" s="493"/>
      <c r="CN205" s="493"/>
      <c r="CO205" s="493"/>
      <c r="CP205" s="493"/>
      <c r="CQ205" s="493"/>
      <c r="CR205" s="493"/>
      <c r="CS205" s="493"/>
      <c r="CT205" s="493"/>
      <c r="CU205" s="493"/>
      <c r="CV205" s="493"/>
      <c r="CW205" s="493"/>
      <c r="CX205" s="493"/>
      <c r="CY205" s="493"/>
      <c r="CZ205" s="493"/>
      <c r="DA205" s="493"/>
    </row>
    <row r="206" spans="1:105" ht="12" customHeight="1">
      <c r="A206" s="499"/>
      <c r="B206" s="499"/>
      <c r="C206" s="499"/>
      <c r="D206" s="499"/>
      <c r="E206" s="499"/>
      <c r="F206" s="499"/>
      <c r="G206" s="499"/>
      <c r="H206" s="497" t="s">
        <v>471</v>
      </c>
      <c r="I206" s="497"/>
      <c r="J206" s="497"/>
      <c r="K206" s="497"/>
      <c r="L206" s="497"/>
      <c r="M206" s="497"/>
      <c r="N206" s="497"/>
      <c r="O206" s="497"/>
      <c r="P206" s="497"/>
      <c r="Q206" s="497"/>
      <c r="R206" s="497"/>
      <c r="S206" s="497"/>
      <c r="T206" s="497"/>
      <c r="U206" s="497"/>
      <c r="V206" s="497"/>
      <c r="W206" s="497"/>
      <c r="X206" s="497"/>
      <c r="Y206" s="497"/>
      <c r="Z206" s="497"/>
      <c r="AA206" s="497"/>
      <c r="AB206" s="497"/>
      <c r="AC206" s="497"/>
      <c r="AD206" s="497"/>
      <c r="AE206" s="497"/>
      <c r="AF206" s="497"/>
      <c r="AG206" s="497"/>
      <c r="AH206" s="497"/>
      <c r="AI206" s="497"/>
      <c r="AJ206" s="497"/>
      <c r="AK206" s="497"/>
      <c r="AL206" s="497"/>
      <c r="AM206" s="497"/>
      <c r="AN206" s="497"/>
      <c r="AO206" s="497"/>
      <c r="AP206" s="497"/>
      <c r="AQ206" s="497"/>
      <c r="AR206" s="497"/>
      <c r="AS206" s="497"/>
      <c r="AT206" s="497"/>
      <c r="AU206" s="497"/>
      <c r="AV206" s="497"/>
      <c r="AW206" s="497"/>
      <c r="AX206" s="497"/>
      <c r="AY206" s="497"/>
      <c r="AZ206" s="497"/>
      <c r="BA206" s="497"/>
      <c r="BB206" s="497"/>
      <c r="BC206" s="498"/>
      <c r="BD206" s="493"/>
      <c r="BE206" s="493"/>
      <c r="BF206" s="493"/>
      <c r="BG206" s="493"/>
      <c r="BH206" s="493"/>
      <c r="BI206" s="493"/>
      <c r="BJ206" s="493"/>
      <c r="BK206" s="493"/>
      <c r="BL206" s="493"/>
      <c r="BM206" s="493"/>
      <c r="BN206" s="493"/>
      <c r="BO206" s="493"/>
      <c r="BP206" s="493"/>
      <c r="BQ206" s="493"/>
      <c r="BR206" s="493"/>
      <c r="BS206" s="493"/>
      <c r="BT206" s="493" t="s">
        <v>47</v>
      </c>
      <c r="BU206" s="493"/>
      <c r="BV206" s="493"/>
      <c r="BW206" s="493"/>
      <c r="BX206" s="493"/>
      <c r="BY206" s="493"/>
      <c r="BZ206" s="493"/>
      <c r="CA206" s="493"/>
      <c r="CB206" s="493"/>
      <c r="CC206" s="493"/>
      <c r="CD206" s="493"/>
      <c r="CE206" s="493"/>
      <c r="CF206" s="493"/>
      <c r="CG206" s="493"/>
      <c r="CH206" s="493"/>
      <c r="CI206" s="493"/>
      <c r="CJ206" s="493">
        <f>SUM(CJ203:CJ205)</f>
        <v>0</v>
      </c>
      <c r="CK206" s="493"/>
      <c r="CL206" s="493"/>
      <c r="CM206" s="493"/>
      <c r="CN206" s="493"/>
      <c r="CO206" s="493"/>
      <c r="CP206" s="493"/>
      <c r="CQ206" s="493"/>
      <c r="CR206" s="493"/>
      <c r="CS206" s="493"/>
      <c r="CT206" s="493"/>
      <c r="CU206" s="493"/>
      <c r="CV206" s="493"/>
      <c r="CW206" s="493"/>
      <c r="CX206" s="493"/>
      <c r="CY206" s="493"/>
      <c r="CZ206" s="493"/>
      <c r="DA206" s="493"/>
    </row>
    <row r="207" spans="1:105" ht="12" customHeight="1">
      <c r="A207" s="86"/>
      <c r="B207" s="86"/>
      <c r="C207" s="86"/>
      <c r="D207" s="86"/>
      <c r="E207" s="86"/>
      <c r="F207" s="86"/>
      <c r="G207" s="86"/>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row>
    <row r="208" spans="1:105" ht="12" customHeight="1">
      <c r="A208" s="526" t="s">
        <v>524</v>
      </c>
      <c r="B208" s="526"/>
      <c r="C208" s="526"/>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c r="AB208" s="526"/>
      <c r="AC208" s="526"/>
      <c r="AD208" s="526"/>
      <c r="AE208" s="526"/>
      <c r="AF208" s="526"/>
      <c r="AG208" s="526"/>
      <c r="AH208" s="526"/>
      <c r="AI208" s="526"/>
      <c r="AJ208" s="526"/>
      <c r="AK208" s="526"/>
      <c r="AL208" s="526"/>
      <c r="AM208" s="526"/>
      <c r="AN208" s="526"/>
      <c r="AO208" s="526"/>
      <c r="AP208" s="527" t="s">
        <v>556</v>
      </c>
      <c r="AQ208" s="527"/>
      <c r="AR208" s="527"/>
      <c r="AS208" s="527"/>
      <c r="AT208" s="527"/>
      <c r="AU208" s="527"/>
      <c r="AV208" s="527"/>
      <c r="AW208" s="527"/>
      <c r="AX208" s="527"/>
      <c r="AY208" s="527"/>
      <c r="AZ208" s="527"/>
      <c r="BA208" s="527"/>
      <c r="BB208" s="527"/>
      <c r="BC208" s="527"/>
      <c r="BD208" s="527"/>
      <c r="BE208" s="527"/>
      <c r="BF208" s="527"/>
      <c r="BG208" s="527"/>
      <c r="BH208" s="527"/>
      <c r="BI208" s="527"/>
      <c r="BJ208" s="527"/>
      <c r="BK208" s="527"/>
      <c r="BL208" s="527"/>
      <c r="BM208" s="527"/>
      <c r="BN208" s="527"/>
      <c r="BO208" s="527"/>
      <c r="BP208" s="527"/>
      <c r="BQ208" s="527"/>
      <c r="BR208" s="527"/>
      <c r="BS208" s="527"/>
      <c r="BT208" s="527"/>
      <c r="BU208" s="527"/>
      <c r="BV208" s="527"/>
      <c r="BW208" s="527"/>
      <c r="BX208" s="527"/>
      <c r="BY208" s="527"/>
      <c r="BZ208" s="527"/>
      <c r="CA208" s="527"/>
      <c r="CB208" s="527"/>
      <c r="CC208" s="527"/>
      <c r="CD208" s="527"/>
      <c r="CE208" s="527"/>
      <c r="CF208" s="527"/>
      <c r="CG208" s="527"/>
      <c r="CH208" s="527"/>
      <c r="CI208" s="527"/>
      <c r="CJ208" s="527"/>
      <c r="CK208" s="527"/>
      <c r="CL208" s="527"/>
      <c r="CM208" s="527"/>
      <c r="CN208" s="527"/>
      <c r="CO208" s="527"/>
      <c r="CP208" s="527"/>
      <c r="CQ208" s="527"/>
      <c r="CR208" s="527"/>
      <c r="CS208" s="527"/>
      <c r="CT208" s="527"/>
      <c r="CU208" s="527"/>
      <c r="CV208" s="527"/>
      <c r="CW208" s="527"/>
      <c r="CX208" s="527"/>
      <c r="CY208" s="527"/>
      <c r="CZ208" s="527"/>
      <c r="DA208" s="527"/>
    </row>
    <row r="210" spans="1:105" ht="12" customHeight="1">
      <c r="A210" s="508" t="s">
        <v>482</v>
      </c>
      <c r="B210" s="509"/>
      <c r="C210" s="509"/>
      <c r="D210" s="509"/>
      <c r="E210" s="509"/>
      <c r="F210" s="509"/>
      <c r="G210" s="510"/>
      <c r="H210" s="508" t="s">
        <v>491</v>
      </c>
      <c r="I210" s="509"/>
      <c r="J210" s="509"/>
      <c r="K210" s="509"/>
      <c r="L210" s="509"/>
      <c r="M210" s="509"/>
      <c r="N210" s="509"/>
      <c r="O210" s="509"/>
      <c r="P210" s="509"/>
      <c r="Q210" s="509"/>
      <c r="R210" s="509"/>
      <c r="S210" s="509"/>
      <c r="T210" s="509"/>
      <c r="U210" s="509"/>
      <c r="V210" s="509"/>
      <c r="W210" s="509"/>
      <c r="X210" s="509"/>
      <c r="Y210" s="509"/>
      <c r="Z210" s="509"/>
      <c r="AA210" s="509"/>
      <c r="AB210" s="509"/>
      <c r="AC210" s="509"/>
      <c r="AD210" s="509"/>
      <c r="AE210" s="509"/>
      <c r="AF210" s="509"/>
      <c r="AG210" s="509"/>
      <c r="AH210" s="509"/>
      <c r="AI210" s="509"/>
      <c r="AJ210" s="509"/>
      <c r="AK210" s="509"/>
      <c r="AL210" s="509"/>
      <c r="AM210" s="509"/>
      <c r="AN210" s="509"/>
      <c r="AO210" s="509"/>
      <c r="AP210" s="509"/>
      <c r="AQ210" s="509"/>
      <c r="AR210" s="509"/>
      <c r="AS210" s="509"/>
      <c r="AT210" s="509"/>
      <c r="AU210" s="509"/>
      <c r="AV210" s="509"/>
      <c r="AW210" s="509"/>
      <c r="AX210" s="509"/>
      <c r="AY210" s="509"/>
      <c r="AZ210" s="509"/>
      <c r="BA210" s="509"/>
      <c r="BB210" s="509"/>
      <c r="BC210" s="510"/>
      <c r="BD210" s="508" t="s">
        <v>490</v>
      </c>
      <c r="BE210" s="509"/>
      <c r="BF210" s="509"/>
      <c r="BG210" s="509"/>
      <c r="BH210" s="509"/>
      <c r="BI210" s="509"/>
      <c r="BJ210" s="509"/>
      <c r="BK210" s="509"/>
      <c r="BL210" s="509"/>
      <c r="BM210" s="509"/>
      <c r="BN210" s="509"/>
      <c r="BO210" s="509"/>
      <c r="BP210" s="509"/>
      <c r="BQ210" s="509"/>
      <c r="BR210" s="509"/>
      <c r="BS210" s="510"/>
      <c r="BT210" s="508" t="s">
        <v>489</v>
      </c>
      <c r="BU210" s="509"/>
      <c r="BV210" s="509"/>
      <c r="BW210" s="509"/>
      <c r="BX210" s="509"/>
      <c r="BY210" s="509"/>
      <c r="BZ210" s="509"/>
      <c r="CA210" s="509"/>
      <c r="CB210" s="509"/>
      <c r="CC210" s="509"/>
      <c r="CD210" s="509"/>
      <c r="CE210" s="509"/>
      <c r="CF210" s="509"/>
      <c r="CG210" s="509"/>
      <c r="CH210" s="509"/>
      <c r="CI210" s="510"/>
      <c r="CJ210" s="508" t="s">
        <v>488</v>
      </c>
      <c r="CK210" s="509"/>
      <c r="CL210" s="509"/>
      <c r="CM210" s="509"/>
      <c r="CN210" s="509"/>
      <c r="CO210" s="509"/>
      <c r="CP210" s="509"/>
      <c r="CQ210" s="509"/>
      <c r="CR210" s="509"/>
      <c r="CS210" s="509"/>
      <c r="CT210" s="509"/>
      <c r="CU210" s="509"/>
      <c r="CV210" s="509"/>
      <c r="CW210" s="509"/>
      <c r="CX210" s="509"/>
      <c r="CY210" s="509"/>
      <c r="CZ210" s="509"/>
      <c r="DA210" s="510"/>
    </row>
    <row r="211" spans="1:105" ht="12" customHeight="1">
      <c r="A211" s="504"/>
      <c r="B211" s="504"/>
      <c r="C211" s="504"/>
      <c r="D211" s="504"/>
      <c r="E211" s="504"/>
      <c r="F211" s="504"/>
      <c r="G211" s="504"/>
      <c r="H211" s="504">
        <v>1</v>
      </c>
      <c r="I211" s="504"/>
      <c r="J211" s="504"/>
      <c r="K211" s="504"/>
      <c r="L211" s="504"/>
      <c r="M211" s="504"/>
      <c r="N211" s="504"/>
      <c r="O211" s="504"/>
      <c r="P211" s="504"/>
      <c r="Q211" s="504"/>
      <c r="R211" s="504"/>
      <c r="S211" s="504"/>
      <c r="T211" s="504"/>
      <c r="U211" s="504"/>
      <c r="V211" s="504"/>
      <c r="W211" s="504"/>
      <c r="X211" s="504"/>
      <c r="Y211" s="504"/>
      <c r="Z211" s="504"/>
      <c r="AA211" s="504"/>
      <c r="AB211" s="504"/>
      <c r="AC211" s="504"/>
      <c r="AD211" s="504"/>
      <c r="AE211" s="504"/>
      <c r="AF211" s="504"/>
      <c r="AG211" s="504"/>
      <c r="AH211" s="504"/>
      <c r="AI211" s="504"/>
      <c r="AJ211" s="504"/>
      <c r="AK211" s="504"/>
      <c r="AL211" s="504"/>
      <c r="AM211" s="504"/>
      <c r="AN211" s="504"/>
      <c r="AO211" s="504"/>
      <c r="AP211" s="504"/>
      <c r="AQ211" s="504"/>
      <c r="AR211" s="504"/>
      <c r="AS211" s="504"/>
      <c r="AT211" s="504"/>
      <c r="AU211" s="504"/>
      <c r="AV211" s="504"/>
      <c r="AW211" s="504"/>
      <c r="AX211" s="504"/>
      <c r="AY211" s="504"/>
      <c r="AZ211" s="504"/>
      <c r="BA211" s="504"/>
      <c r="BB211" s="504"/>
      <c r="BC211" s="504"/>
      <c r="BD211" s="504">
        <v>2</v>
      </c>
      <c r="BE211" s="504"/>
      <c r="BF211" s="504"/>
      <c r="BG211" s="504"/>
      <c r="BH211" s="504"/>
      <c r="BI211" s="504"/>
      <c r="BJ211" s="504"/>
      <c r="BK211" s="504"/>
      <c r="BL211" s="504"/>
      <c r="BM211" s="504"/>
      <c r="BN211" s="504"/>
      <c r="BO211" s="504"/>
      <c r="BP211" s="504"/>
      <c r="BQ211" s="504"/>
      <c r="BR211" s="504"/>
      <c r="BS211" s="504"/>
      <c r="BT211" s="504">
        <v>3</v>
      </c>
      <c r="BU211" s="504"/>
      <c r="BV211" s="504"/>
      <c r="BW211" s="504"/>
      <c r="BX211" s="504"/>
      <c r="BY211" s="504"/>
      <c r="BZ211" s="504"/>
      <c r="CA211" s="504"/>
      <c r="CB211" s="504"/>
      <c r="CC211" s="504"/>
      <c r="CD211" s="504"/>
      <c r="CE211" s="504"/>
      <c r="CF211" s="504"/>
      <c r="CG211" s="504"/>
      <c r="CH211" s="504"/>
      <c r="CI211" s="504"/>
      <c r="CJ211" s="504">
        <v>4</v>
      </c>
      <c r="CK211" s="504"/>
      <c r="CL211" s="504"/>
      <c r="CM211" s="504"/>
      <c r="CN211" s="504"/>
      <c r="CO211" s="504"/>
      <c r="CP211" s="504"/>
      <c r="CQ211" s="504"/>
      <c r="CR211" s="504"/>
      <c r="CS211" s="504"/>
      <c r="CT211" s="504"/>
      <c r="CU211" s="504"/>
      <c r="CV211" s="504"/>
      <c r="CW211" s="504"/>
      <c r="CX211" s="504"/>
      <c r="CY211" s="504"/>
      <c r="CZ211" s="504"/>
      <c r="DA211" s="504"/>
    </row>
    <row r="212" spans="1:105" ht="12" customHeight="1">
      <c r="A212" s="499" t="s">
        <v>11</v>
      </c>
      <c r="B212" s="499"/>
      <c r="C212" s="499"/>
      <c r="D212" s="499"/>
      <c r="E212" s="499"/>
      <c r="F212" s="499"/>
      <c r="G212" s="499"/>
      <c r="H212" s="500" t="s">
        <v>548</v>
      </c>
      <c r="I212" s="500"/>
      <c r="J212" s="500"/>
      <c r="K212" s="500"/>
      <c r="L212" s="500"/>
      <c r="M212" s="500"/>
      <c r="N212" s="500"/>
      <c r="O212" s="500"/>
      <c r="P212" s="500"/>
      <c r="Q212" s="500"/>
      <c r="R212" s="500"/>
      <c r="S212" s="500"/>
      <c r="T212" s="500"/>
      <c r="U212" s="500"/>
      <c r="V212" s="500"/>
      <c r="W212" s="500"/>
      <c r="X212" s="500"/>
      <c r="Y212" s="500"/>
      <c r="Z212" s="500"/>
      <c r="AA212" s="500"/>
      <c r="AB212" s="500"/>
      <c r="AC212" s="500"/>
      <c r="AD212" s="500"/>
      <c r="AE212" s="500"/>
      <c r="AF212" s="500"/>
      <c r="AG212" s="500"/>
      <c r="AH212" s="500"/>
      <c r="AI212" s="500"/>
      <c r="AJ212" s="500"/>
      <c r="AK212" s="500"/>
      <c r="AL212" s="500"/>
      <c r="AM212" s="500"/>
      <c r="AN212" s="500"/>
      <c r="AO212" s="500"/>
      <c r="AP212" s="500"/>
      <c r="AQ212" s="500"/>
      <c r="AR212" s="500"/>
      <c r="AS212" s="500"/>
      <c r="AT212" s="500"/>
      <c r="AU212" s="500"/>
      <c r="AV212" s="500"/>
      <c r="AW212" s="500"/>
      <c r="AX212" s="500"/>
      <c r="AY212" s="500"/>
      <c r="AZ212" s="500"/>
      <c r="BA212" s="500"/>
      <c r="BB212" s="500"/>
      <c r="BC212" s="500"/>
      <c r="BD212" s="493"/>
      <c r="BE212" s="493"/>
      <c r="BF212" s="493"/>
      <c r="BG212" s="493"/>
      <c r="BH212" s="493"/>
      <c r="BI212" s="493"/>
      <c r="BJ212" s="493"/>
      <c r="BK212" s="493"/>
      <c r="BL212" s="493"/>
      <c r="BM212" s="493"/>
      <c r="BN212" s="493"/>
      <c r="BO212" s="493"/>
      <c r="BP212" s="493"/>
      <c r="BQ212" s="493"/>
      <c r="BR212" s="493"/>
      <c r="BS212" s="493"/>
      <c r="BT212" s="493"/>
      <c r="BU212" s="493"/>
      <c r="BV212" s="493"/>
      <c r="BW212" s="493"/>
      <c r="BX212" s="493"/>
      <c r="BY212" s="493"/>
      <c r="BZ212" s="493"/>
      <c r="CA212" s="493"/>
      <c r="CB212" s="493"/>
      <c r="CC212" s="493"/>
      <c r="CD212" s="493"/>
      <c r="CE212" s="493"/>
      <c r="CF212" s="493"/>
      <c r="CG212" s="493"/>
      <c r="CH212" s="493"/>
      <c r="CI212" s="493"/>
      <c r="CJ212" s="493">
        <v>0</v>
      </c>
      <c r="CK212" s="493"/>
      <c r="CL212" s="493"/>
      <c r="CM212" s="493"/>
      <c r="CN212" s="493"/>
      <c r="CO212" s="493"/>
      <c r="CP212" s="493"/>
      <c r="CQ212" s="493"/>
      <c r="CR212" s="493"/>
      <c r="CS212" s="493"/>
      <c r="CT212" s="493"/>
      <c r="CU212" s="493"/>
      <c r="CV212" s="493"/>
      <c r="CW212" s="493"/>
      <c r="CX212" s="493"/>
      <c r="CY212" s="493"/>
      <c r="CZ212" s="493"/>
      <c r="DA212" s="493"/>
    </row>
    <row r="213" spans="1:105" ht="12" customHeight="1">
      <c r="A213" s="499"/>
      <c r="B213" s="499"/>
      <c r="C213" s="499"/>
      <c r="D213" s="499"/>
      <c r="E213" s="499"/>
      <c r="F213" s="499"/>
      <c r="G213" s="499"/>
      <c r="H213" s="500"/>
      <c r="I213" s="500"/>
      <c r="J213" s="500"/>
      <c r="K213" s="500"/>
      <c r="L213" s="500"/>
      <c r="M213" s="500"/>
      <c r="N213" s="500"/>
      <c r="O213" s="500"/>
      <c r="P213" s="500"/>
      <c r="Q213" s="500"/>
      <c r="R213" s="500"/>
      <c r="S213" s="500"/>
      <c r="T213" s="500"/>
      <c r="U213" s="500"/>
      <c r="V213" s="500"/>
      <c r="W213" s="500"/>
      <c r="X213" s="50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0"/>
      <c r="AY213" s="500"/>
      <c r="AZ213" s="500"/>
      <c r="BA213" s="500"/>
      <c r="BB213" s="500"/>
      <c r="BC213" s="500"/>
      <c r="BD213" s="493"/>
      <c r="BE213" s="493"/>
      <c r="BF213" s="493"/>
      <c r="BG213" s="493"/>
      <c r="BH213" s="493"/>
      <c r="BI213" s="493"/>
      <c r="BJ213" s="493"/>
      <c r="BK213" s="493"/>
      <c r="BL213" s="493"/>
      <c r="BM213" s="493"/>
      <c r="BN213" s="493"/>
      <c r="BO213" s="493"/>
      <c r="BP213" s="493"/>
      <c r="BQ213" s="493"/>
      <c r="BR213" s="493"/>
      <c r="BS213" s="493"/>
      <c r="BT213" s="493"/>
      <c r="BU213" s="493"/>
      <c r="BV213" s="493"/>
      <c r="BW213" s="493"/>
      <c r="BX213" s="493"/>
      <c r="BY213" s="493"/>
      <c r="BZ213" s="493"/>
      <c r="CA213" s="493"/>
      <c r="CB213" s="493"/>
      <c r="CC213" s="493"/>
      <c r="CD213" s="493"/>
      <c r="CE213" s="493"/>
      <c r="CF213" s="493"/>
      <c r="CG213" s="493"/>
      <c r="CH213" s="493"/>
      <c r="CI213" s="493"/>
      <c r="CJ213" s="493"/>
      <c r="CK213" s="493"/>
      <c r="CL213" s="493"/>
      <c r="CM213" s="493"/>
      <c r="CN213" s="493"/>
      <c r="CO213" s="493"/>
      <c r="CP213" s="493"/>
      <c r="CQ213" s="493"/>
      <c r="CR213" s="493"/>
      <c r="CS213" s="493"/>
      <c r="CT213" s="493"/>
      <c r="CU213" s="493"/>
      <c r="CV213" s="493"/>
      <c r="CW213" s="493"/>
      <c r="CX213" s="493"/>
      <c r="CY213" s="493"/>
      <c r="CZ213" s="493"/>
      <c r="DA213" s="493"/>
    </row>
    <row r="214" spans="1:105" ht="12" customHeight="1">
      <c r="A214" s="499"/>
      <c r="B214" s="499"/>
      <c r="C214" s="499"/>
      <c r="D214" s="499"/>
      <c r="E214" s="499"/>
      <c r="F214" s="499"/>
      <c r="G214" s="499"/>
      <c r="H214" s="500"/>
      <c r="I214" s="500"/>
      <c r="J214" s="500"/>
      <c r="K214" s="500"/>
      <c r="L214" s="500"/>
      <c r="M214" s="500"/>
      <c r="N214" s="500"/>
      <c r="O214" s="500"/>
      <c r="P214" s="500"/>
      <c r="Q214" s="500"/>
      <c r="R214" s="500"/>
      <c r="S214" s="500"/>
      <c r="T214" s="500"/>
      <c r="U214" s="500"/>
      <c r="V214" s="500"/>
      <c r="W214" s="500"/>
      <c r="X214" s="500"/>
      <c r="Y214" s="500"/>
      <c r="Z214" s="500"/>
      <c r="AA214" s="500"/>
      <c r="AB214" s="500"/>
      <c r="AC214" s="500"/>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0"/>
      <c r="AY214" s="500"/>
      <c r="AZ214" s="500"/>
      <c r="BA214" s="500"/>
      <c r="BB214" s="500"/>
      <c r="BC214" s="500"/>
      <c r="BD214" s="493"/>
      <c r="BE214" s="493"/>
      <c r="BF214" s="493"/>
      <c r="BG214" s="493"/>
      <c r="BH214" s="493"/>
      <c r="BI214" s="493"/>
      <c r="BJ214" s="493"/>
      <c r="BK214" s="493"/>
      <c r="BL214" s="493"/>
      <c r="BM214" s="493"/>
      <c r="BN214" s="493"/>
      <c r="BO214" s="493"/>
      <c r="BP214" s="493"/>
      <c r="BQ214" s="493"/>
      <c r="BR214" s="493"/>
      <c r="BS214" s="493"/>
      <c r="BT214" s="493"/>
      <c r="BU214" s="493"/>
      <c r="BV214" s="493"/>
      <c r="BW214" s="493"/>
      <c r="BX214" s="493"/>
      <c r="BY214" s="493"/>
      <c r="BZ214" s="493"/>
      <c r="CA214" s="493"/>
      <c r="CB214" s="493"/>
      <c r="CC214" s="493"/>
      <c r="CD214" s="493"/>
      <c r="CE214" s="493"/>
      <c r="CF214" s="493"/>
      <c r="CG214" s="493"/>
      <c r="CH214" s="493"/>
      <c r="CI214" s="493"/>
      <c r="CJ214" s="493"/>
      <c r="CK214" s="493"/>
      <c r="CL214" s="493"/>
      <c r="CM214" s="493"/>
      <c r="CN214" s="493"/>
      <c r="CO214" s="493"/>
      <c r="CP214" s="493"/>
      <c r="CQ214" s="493"/>
      <c r="CR214" s="493"/>
      <c r="CS214" s="493"/>
      <c r="CT214" s="493"/>
      <c r="CU214" s="493"/>
      <c r="CV214" s="493"/>
      <c r="CW214" s="493"/>
      <c r="CX214" s="493"/>
      <c r="CY214" s="493"/>
      <c r="CZ214" s="493"/>
      <c r="DA214" s="493"/>
    </row>
    <row r="215" spans="1:105" ht="12" customHeight="1">
      <c r="A215" s="499"/>
      <c r="B215" s="499"/>
      <c r="C215" s="499"/>
      <c r="D215" s="499"/>
      <c r="E215" s="499"/>
      <c r="F215" s="499"/>
      <c r="G215" s="499"/>
      <c r="H215" s="497" t="s">
        <v>471</v>
      </c>
      <c r="I215" s="497"/>
      <c r="J215" s="497"/>
      <c r="K215" s="497"/>
      <c r="L215" s="497"/>
      <c r="M215" s="497"/>
      <c r="N215" s="497"/>
      <c r="O215" s="497"/>
      <c r="P215" s="497"/>
      <c r="Q215" s="497"/>
      <c r="R215" s="497"/>
      <c r="S215" s="497"/>
      <c r="T215" s="497"/>
      <c r="U215" s="497"/>
      <c r="V215" s="497"/>
      <c r="W215" s="497"/>
      <c r="X215" s="497"/>
      <c r="Y215" s="497"/>
      <c r="Z215" s="497"/>
      <c r="AA215" s="497"/>
      <c r="AB215" s="497"/>
      <c r="AC215" s="497"/>
      <c r="AD215" s="497"/>
      <c r="AE215" s="497"/>
      <c r="AF215" s="497"/>
      <c r="AG215" s="497"/>
      <c r="AH215" s="497"/>
      <c r="AI215" s="497"/>
      <c r="AJ215" s="497"/>
      <c r="AK215" s="497"/>
      <c r="AL215" s="497"/>
      <c r="AM215" s="497"/>
      <c r="AN215" s="497"/>
      <c r="AO215" s="497"/>
      <c r="AP215" s="497"/>
      <c r="AQ215" s="497"/>
      <c r="AR215" s="497"/>
      <c r="AS215" s="497"/>
      <c r="AT215" s="497"/>
      <c r="AU215" s="497"/>
      <c r="AV215" s="497"/>
      <c r="AW215" s="497"/>
      <c r="AX215" s="497"/>
      <c r="AY215" s="497"/>
      <c r="AZ215" s="497"/>
      <c r="BA215" s="497"/>
      <c r="BB215" s="497"/>
      <c r="BC215" s="498"/>
      <c r="BD215" s="493"/>
      <c r="BE215" s="493"/>
      <c r="BF215" s="493"/>
      <c r="BG215" s="493"/>
      <c r="BH215" s="493"/>
      <c r="BI215" s="493"/>
      <c r="BJ215" s="493"/>
      <c r="BK215" s="493"/>
      <c r="BL215" s="493"/>
      <c r="BM215" s="493"/>
      <c r="BN215" s="493"/>
      <c r="BO215" s="493"/>
      <c r="BP215" s="493"/>
      <c r="BQ215" s="493"/>
      <c r="BR215" s="493"/>
      <c r="BS215" s="493"/>
      <c r="BT215" s="493" t="s">
        <v>47</v>
      </c>
      <c r="BU215" s="493"/>
      <c r="BV215" s="493"/>
      <c r="BW215" s="493"/>
      <c r="BX215" s="493"/>
      <c r="BY215" s="493"/>
      <c r="BZ215" s="493"/>
      <c r="CA215" s="493"/>
      <c r="CB215" s="493"/>
      <c r="CC215" s="493"/>
      <c r="CD215" s="493"/>
      <c r="CE215" s="493"/>
      <c r="CF215" s="493"/>
      <c r="CG215" s="493"/>
      <c r="CH215" s="493"/>
      <c r="CI215" s="493"/>
      <c r="CJ215" s="493">
        <f>SUM(CJ212:CJ214)</f>
        <v>0</v>
      </c>
      <c r="CK215" s="493"/>
      <c r="CL215" s="493"/>
      <c r="CM215" s="493"/>
      <c r="CN215" s="493"/>
      <c r="CO215" s="493"/>
      <c r="CP215" s="493"/>
      <c r="CQ215" s="493"/>
      <c r="CR215" s="493"/>
      <c r="CS215" s="493"/>
      <c r="CT215" s="493"/>
      <c r="CU215" s="493"/>
      <c r="CV215" s="493"/>
      <c r="CW215" s="493"/>
      <c r="CX215" s="493"/>
      <c r="CY215" s="493"/>
      <c r="CZ215" s="493"/>
      <c r="DA215" s="493"/>
    </row>
    <row r="217" spans="1:105" s="106" customFormat="1" ht="14.25">
      <c r="A217" s="521" t="s">
        <v>587</v>
      </c>
      <c r="B217" s="521"/>
      <c r="C217" s="521"/>
      <c r="D217" s="521"/>
      <c r="E217" s="521"/>
      <c r="F217" s="521"/>
      <c r="G217" s="521"/>
      <c r="H217" s="521"/>
      <c r="I217" s="521"/>
      <c r="J217" s="521"/>
      <c r="K217" s="521"/>
      <c r="L217" s="521"/>
      <c r="M217" s="521"/>
      <c r="N217" s="521"/>
      <c r="O217" s="521"/>
      <c r="P217" s="521"/>
      <c r="Q217" s="521"/>
      <c r="R217" s="521"/>
      <c r="S217" s="521"/>
      <c r="T217" s="521"/>
      <c r="U217" s="521"/>
      <c r="V217" s="521"/>
      <c r="W217" s="521"/>
      <c r="X217" s="521"/>
      <c r="Y217" s="521"/>
      <c r="Z217" s="521"/>
      <c r="AA217" s="521"/>
      <c r="AB217" s="521"/>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1"/>
      <c r="AY217" s="521"/>
      <c r="AZ217" s="521"/>
      <c r="BA217" s="521"/>
      <c r="BB217" s="521"/>
      <c r="BC217" s="521"/>
      <c r="BD217" s="521"/>
      <c r="BE217" s="521"/>
      <c r="BF217" s="521"/>
      <c r="BG217" s="521"/>
      <c r="BH217" s="521"/>
      <c r="BI217" s="521"/>
      <c r="BJ217" s="521"/>
      <c r="BK217" s="521"/>
      <c r="BL217" s="521"/>
      <c r="BM217" s="521"/>
      <c r="BN217" s="521"/>
      <c r="BO217" s="521"/>
      <c r="BP217" s="521"/>
      <c r="BQ217" s="521"/>
      <c r="BR217" s="521"/>
      <c r="BS217" s="521"/>
      <c r="BT217" s="521"/>
      <c r="BU217" s="521"/>
      <c r="BV217" s="521"/>
      <c r="BW217" s="521"/>
      <c r="BX217" s="521"/>
      <c r="BY217" s="521"/>
      <c r="BZ217" s="521"/>
      <c r="CA217" s="521"/>
      <c r="CB217" s="521"/>
      <c r="CC217" s="521"/>
      <c r="CD217" s="521"/>
      <c r="CE217" s="521"/>
      <c r="CF217" s="521"/>
      <c r="CG217" s="521"/>
      <c r="CH217" s="521"/>
      <c r="CI217" s="521"/>
      <c r="CJ217" s="521"/>
      <c r="CK217" s="521"/>
      <c r="CL217" s="521"/>
      <c r="CM217" s="521"/>
      <c r="CN217" s="521"/>
      <c r="CO217" s="521"/>
      <c r="CP217" s="521"/>
      <c r="CQ217" s="521"/>
      <c r="CR217" s="521"/>
      <c r="CS217" s="521"/>
      <c r="CT217" s="521"/>
      <c r="CU217" s="521"/>
      <c r="CV217" s="521"/>
      <c r="CW217" s="521"/>
      <c r="CX217" s="521"/>
      <c r="CY217" s="521"/>
      <c r="CZ217" s="521"/>
      <c r="DA217" s="521"/>
    </row>
    <row r="218" spans="1:105" ht="6" customHeight="1"/>
    <row r="219" spans="1:105" s="106" customFormat="1" ht="14.25">
      <c r="A219" s="106" t="s">
        <v>484</v>
      </c>
      <c r="X219" s="505" t="s">
        <v>586</v>
      </c>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5"/>
      <c r="AY219" s="505"/>
      <c r="AZ219" s="505"/>
      <c r="BA219" s="505"/>
      <c r="BB219" s="505"/>
      <c r="BC219" s="505"/>
      <c r="BD219" s="505"/>
      <c r="BE219" s="505"/>
      <c r="BF219" s="505"/>
      <c r="BG219" s="505"/>
      <c r="BH219" s="505"/>
      <c r="BI219" s="505"/>
      <c r="BJ219" s="505"/>
      <c r="BK219" s="505"/>
      <c r="BL219" s="505"/>
      <c r="BM219" s="505"/>
      <c r="BN219" s="505"/>
      <c r="BO219" s="505"/>
      <c r="BP219" s="505"/>
      <c r="BQ219" s="505"/>
      <c r="BR219" s="505"/>
      <c r="BS219" s="505"/>
      <c r="BT219" s="505"/>
      <c r="BU219" s="505"/>
      <c r="BV219" s="505"/>
      <c r="BW219" s="505"/>
      <c r="BX219" s="505"/>
      <c r="BY219" s="505"/>
      <c r="BZ219" s="505"/>
      <c r="CA219" s="505"/>
      <c r="CB219" s="505"/>
      <c r="CC219" s="505"/>
      <c r="CD219" s="505"/>
      <c r="CE219" s="505"/>
      <c r="CF219" s="505"/>
      <c r="CG219" s="505"/>
      <c r="CH219" s="505"/>
      <c r="CI219" s="505"/>
      <c r="CJ219" s="505"/>
      <c r="CK219" s="505"/>
      <c r="CL219" s="505"/>
      <c r="CM219" s="505"/>
      <c r="CN219" s="505"/>
      <c r="CO219" s="505"/>
      <c r="CP219" s="505"/>
      <c r="CQ219" s="505"/>
      <c r="CR219" s="505"/>
      <c r="CS219" s="505"/>
      <c r="CT219" s="505"/>
      <c r="CU219" s="505"/>
      <c r="CV219" s="505"/>
      <c r="CW219" s="505"/>
      <c r="CX219" s="505"/>
      <c r="CY219" s="505"/>
      <c r="CZ219" s="505"/>
      <c r="DA219" s="505"/>
    </row>
    <row r="221" spans="1:105" ht="12" customHeight="1">
      <c r="A221" s="521" t="s">
        <v>588</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1"/>
      <c r="AY221" s="521"/>
      <c r="AZ221" s="521"/>
      <c r="BA221" s="521"/>
      <c r="BB221" s="521"/>
      <c r="BC221" s="521"/>
      <c r="BD221" s="521"/>
      <c r="BE221" s="521"/>
      <c r="BF221" s="521"/>
      <c r="BG221" s="521"/>
      <c r="BH221" s="521"/>
      <c r="BI221" s="521"/>
      <c r="BJ221" s="521"/>
      <c r="BK221" s="521"/>
      <c r="BL221" s="521"/>
      <c r="BM221" s="521"/>
      <c r="BN221" s="521"/>
      <c r="BO221" s="521"/>
      <c r="BP221" s="521"/>
      <c r="BQ221" s="521"/>
      <c r="BR221" s="521"/>
      <c r="BS221" s="521"/>
      <c r="BT221" s="521"/>
      <c r="BU221" s="521"/>
      <c r="BV221" s="521"/>
      <c r="BW221" s="521"/>
      <c r="BX221" s="521"/>
      <c r="BY221" s="521"/>
      <c r="BZ221" s="521"/>
      <c r="CA221" s="521"/>
      <c r="CB221" s="521"/>
      <c r="CC221" s="521"/>
      <c r="CD221" s="521"/>
      <c r="CE221" s="521"/>
      <c r="CF221" s="521"/>
      <c r="CG221" s="521"/>
      <c r="CH221" s="521"/>
      <c r="CI221" s="521"/>
      <c r="CJ221" s="521"/>
      <c r="CK221" s="521"/>
      <c r="CL221" s="521"/>
      <c r="CM221" s="521"/>
      <c r="CN221" s="521"/>
      <c r="CO221" s="521"/>
      <c r="CP221" s="521"/>
      <c r="CQ221" s="521"/>
      <c r="CR221" s="521"/>
      <c r="CS221" s="521"/>
      <c r="CT221" s="521"/>
      <c r="CU221" s="521"/>
      <c r="CV221" s="521"/>
      <c r="CW221" s="521"/>
      <c r="CX221" s="521"/>
      <c r="CY221" s="521"/>
      <c r="CZ221" s="521"/>
      <c r="DA221" s="521"/>
    </row>
    <row r="222" spans="1:105" ht="12"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c r="CU222" s="105"/>
      <c r="CV222" s="105"/>
      <c r="CW222" s="105"/>
      <c r="CX222" s="105"/>
      <c r="CY222" s="105"/>
      <c r="CZ222" s="105"/>
      <c r="DA222" s="105"/>
    </row>
    <row r="223" spans="1:105" ht="12" customHeight="1">
      <c r="A223" s="526" t="s">
        <v>524</v>
      </c>
      <c r="B223" s="526"/>
      <c r="C223" s="526"/>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6"/>
      <c r="AD223" s="526"/>
      <c r="AE223" s="526"/>
      <c r="AF223" s="526"/>
      <c r="AG223" s="526"/>
      <c r="AH223" s="526"/>
      <c r="AI223" s="526"/>
      <c r="AJ223" s="526"/>
      <c r="AK223" s="526"/>
      <c r="AL223" s="526"/>
      <c r="AM223" s="526"/>
      <c r="AN223" s="526"/>
      <c r="AO223" s="526"/>
      <c r="AP223" s="527" t="s">
        <v>549</v>
      </c>
      <c r="AQ223" s="527"/>
      <c r="AR223" s="527"/>
      <c r="AS223" s="527"/>
      <c r="AT223" s="527"/>
      <c r="AU223" s="527"/>
      <c r="AV223" s="527"/>
      <c r="AW223" s="527"/>
      <c r="AX223" s="527"/>
      <c r="AY223" s="527"/>
      <c r="AZ223" s="527"/>
      <c r="BA223" s="527"/>
      <c r="BB223" s="527"/>
      <c r="BC223" s="527"/>
      <c r="BD223" s="527"/>
      <c r="BE223" s="527"/>
      <c r="BF223" s="527"/>
      <c r="BG223" s="527"/>
      <c r="BH223" s="527"/>
      <c r="BI223" s="527"/>
      <c r="BJ223" s="527"/>
      <c r="BK223" s="527"/>
      <c r="BL223" s="527"/>
      <c r="BM223" s="527"/>
      <c r="BN223" s="527"/>
      <c r="BO223" s="527"/>
      <c r="BP223" s="527"/>
      <c r="BQ223" s="527"/>
      <c r="BR223" s="527"/>
      <c r="BS223" s="527"/>
      <c r="BT223" s="527"/>
      <c r="BU223" s="527"/>
      <c r="BV223" s="527"/>
      <c r="BW223" s="527"/>
      <c r="BX223" s="527"/>
      <c r="BY223" s="527"/>
      <c r="BZ223" s="527"/>
      <c r="CA223" s="527"/>
      <c r="CB223" s="527"/>
      <c r="CC223" s="527"/>
      <c r="CD223" s="527"/>
      <c r="CE223" s="527"/>
      <c r="CF223" s="527"/>
      <c r="CG223" s="527"/>
      <c r="CH223" s="527"/>
      <c r="CI223" s="527"/>
      <c r="CJ223" s="527"/>
      <c r="CK223" s="527"/>
      <c r="CL223" s="527"/>
      <c r="CM223" s="527"/>
      <c r="CN223" s="527"/>
      <c r="CO223" s="527"/>
      <c r="CP223" s="527"/>
      <c r="CQ223" s="527"/>
      <c r="CR223" s="527"/>
      <c r="CS223" s="527"/>
      <c r="CT223" s="527"/>
      <c r="CU223" s="527"/>
      <c r="CV223" s="527"/>
      <c r="CW223" s="527"/>
      <c r="CX223" s="527"/>
      <c r="CY223" s="527"/>
      <c r="CZ223" s="527"/>
      <c r="DA223" s="527"/>
    </row>
    <row r="225" spans="1:105" ht="12" customHeight="1">
      <c r="A225" s="517" t="s">
        <v>482</v>
      </c>
      <c r="B225" s="518"/>
      <c r="C225" s="518"/>
      <c r="D225" s="518"/>
      <c r="E225" s="518"/>
      <c r="F225" s="518"/>
      <c r="G225" s="519"/>
      <c r="H225" s="517" t="s">
        <v>0</v>
      </c>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8"/>
      <c r="AH225" s="518"/>
      <c r="AI225" s="518"/>
      <c r="AJ225" s="518"/>
      <c r="AK225" s="518"/>
      <c r="AL225" s="518"/>
      <c r="AM225" s="518"/>
      <c r="AN225" s="518"/>
      <c r="AO225" s="519"/>
      <c r="AP225" s="517" t="s">
        <v>504</v>
      </c>
      <c r="AQ225" s="518"/>
      <c r="AR225" s="518"/>
      <c r="AS225" s="518"/>
      <c r="AT225" s="518"/>
      <c r="AU225" s="518"/>
      <c r="AV225" s="518"/>
      <c r="AW225" s="518"/>
      <c r="AX225" s="518"/>
      <c r="AY225" s="518"/>
      <c r="AZ225" s="518"/>
      <c r="BA225" s="518"/>
      <c r="BB225" s="518"/>
      <c r="BC225" s="518"/>
      <c r="BD225" s="518"/>
      <c r="BE225" s="519"/>
      <c r="BF225" s="517" t="s">
        <v>503</v>
      </c>
      <c r="BG225" s="518"/>
      <c r="BH225" s="518"/>
      <c r="BI225" s="518"/>
      <c r="BJ225" s="518"/>
      <c r="BK225" s="518"/>
      <c r="BL225" s="518"/>
      <c r="BM225" s="518"/>
      <c r="BN225" s="518"/>
      <c r="BO225" s="518"/>
      <c r="BP225" s="518"/>
      <c r="BQ225" s="518"/>
      <c r="BR225" s="518"/>
      <c r="BS225" s="518"/>
      <c r="BT225" s="518"/>
      <c r="BU225" s="519"/>
      <c r="BV225" s="517" t="s">
        <v>502</v>
      </c>
      <c r="BW225" s="518"/>
      <c r="BX225" s="518"/>
      <c r="BY225" s="518"/>
      <c r="BZ225" s="518"/>
      <c r="CA225" s="518"/>
      <c r="CB225" s="518"/>
      <c r="CC225" s="518"/>
      <c r="CD225" s="518"/>
      <c r="CE225" s="518"/>
      <c r="CF225" s="518"/>
      <c r="CG225" s="518"/>
      <c r="CH225" s="518"/>
      <c r="CI225" s="518"/>
      <c r="CJ225" s="518"/>
      <c r="CK225" s="519"/>
      <c r="CL225" s="517" t="s">
        <v>501</v>
      </c>
      <c r="CM225" s="518"/>
      <c r="CN225" s="518"/>
      <c r="CO225" s="518"/>
      <c r="CP225" s="518"/>
      <c r="CQ225" s="518"/>
      <c r="CR225" s="518"/>
      <c r="CS225" s="518"/>
      <c r="CT225" s="518"/>
      <c r="CU225" s="518"/>
      <c r="CV225" s="518"/>
      <c r="CW225" s="518"/>
      <c r="CX225" s="518"/>
      <c r="CY225" s="518"/>
      <c r="CZ225" s="518"/>
      <c r="DA225" s="519"/>
    </row>
    <row r="226" spans="1:105" ht="12" customHeight="1">
      <c r="A226" s="504">
        <v>1</v>
      </c>
      <c r="B226" s="504"/>
      <c r="C226" s="504"/>
      <c r="D226" s="504"/>
      <c r="E226" s="504"/>
      <c r="F226" s="504"/>
      <c r="G226" s="504"/>
      <c r="H226" s="504">
        <v>2</v>
      </c>
      <c r="I226" s="504"/>
      <c r="J226" s="504"/>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AM226" s="504"/>
      <c r="AN226" s="504"/>
      <c r="AO226" s="504"/>
      <c r="AP226" s="504">
        <v>4</v>
      </c>
      <c r="AQ226" s="504"/>
      <c r="AR226" s="504"/>
      <c r="AS226" s="504"/>
      <c r="AT226" s="504"/>
      <c r="AU226" s="504"/>
      <c r="AV226" s="504"/>
      <c r="AW226" s="504"/>
      <c r="AX226" s="504"/>
      <c r="AY226" s="504"/>
      <c r="AZ226" s="504"/>
      <c r="BA226" s="504"/>
      <c r="BB226" s="504"/>
      <c r="BC226" s="504"/>
      <c r="BD226" s="504"/>
      <c r="BE226" s="504"/>
      <c r="BF226" s="504">
        <v>5</v>
      </c>
      <c r="BG226" s="504"/>
      <c r="BH226" s="504"/>
      <c r="BI226" s="504"/>
      <c r="BJ226" s="504"/>
      <c r="BK226" s="504"/>
      <c r="BL226" s="504"/>
      <c r="BM226" s="504"/>
      <c r="BN226" s="504"/>
      <c r="BO226" s="504"/>
      <c r="BP226" s="504"/>
      <c r="BQ226" s="504"/>
      <c r="BR226" s="504"/>
      <c r="BS226" s="504"/>
      <c r="BT226" s="504"/>
      <c r="BU226" s="504"/>
      <c r="BV226" s="504">
        <v>6</v>
      </c>
      <c r="BW226" s="504"/>
      <c r="BX226" s="504"/>
      <c r="BY226" s="504"/>
      <c r="BZ226" s="504"/>
      <c r="CA226" s="504"/>
      <c r="CB226" s="504"/>
      <c r="CC226" s="504"/>
      <c r="CD226" s="504"/>
      <c r="CE226" s="504"/>
      <c r="CF226" s="504"/>
      <c r="CG226" s="504"/>
      <c r="CH226" s="504"/>
      <c r="CI226" s="504"/>
      <c r="CJ226" s="504"/>
      <c r="CK226" s="504"/>
      <c r="CL226" s="504">
        <v>6</v>
      </c>
      <c r="CM226" s="504"/>
      <c r="CN226" s="504"/>
      <c r="CO226" s="504"/>
      <c r="CP226" s="504"/>
      <c r="CQ226" s="504"/>
      <c r="CR226" s="504"/>
      <c r="CS226" s="504"/>
      <c r="CT226" s="504"/>
      <c r="CU226" s="504"/>
      <c r="CV226" s="504"/>
      <c r="CW226" s="504"/>
      <c r="CX226" s="504"/>
      <c r="CY226" s="504"/>
      <c r="CZ226" s="504"/>
      <c r="DA226" s="504"/>
    </row>
    <row r="227" spans="1:105" ht="12" customHeight="1">
      <c r="A227" s="499" t="s">
        <v>11</v>
      </c>
      <c r="B227" s="499"/>
      <c r="C227" s="499"/>
      <c r="D227" s="499"/>
      <c r="E227" s="499"/>
      <c r="F227" s="499"/>
      <c r="G227" s="499"/>
      <c r="H227" s="500" t="s">
        <v>552</v>
      </c>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493"/>
      <c r="AQ227" s="493"/>
      <c r="AR227" s="493"/>
      <c r="AS227" s="493"/>
      <c r="AT227" s="493"/>
      <c r="AU227" s="493"/>
      <c r="AV227" s="493"/>
      <c r="AW227" s="493"/>
      <c r="AX227" s="493"/>
      <c r="AY227" s="493"/>
      <c r="AZ227" s="493"/>
      <c r="BA227" s="493"/>
      <c r="BB227" s="493"/>
      <c r="BC227" s="493"/>
      <c r="BD227" s="493"/>
      <c r="BE227" s="493"/>
      <c r="BF227" s="493"/>
      <c r="BG227" s="493"/>
      <c r="BH227" s="493"/>
      <c r="BI227" s="493"/>
      <c r="BJ227" s="493"/>
      <c r="BK227" s="493"/>
      <c r="BL227" s="493"/>
      <c r="BM227" s="493"/>
      <c r="BN227" s="493"/>
      <c r="BO227" s="493"/>
      <c r="BP227" s="493"/>
      <c r="BQ227" s="493"/>
      <c r="BR227" s="493"/>
      <c r="BS227" s="493"/>
      <c r="BT227" s="493"/>
      <c r="BU227" s="493"/>
      <c r="BV227" s="493"/>
      <c r="BW227" s="493"/>
      <c r="BX227" s="493"/>
      <c r="BY227" s="493"/>
      <c r="BZ227" s="493"/>
      <c r="CA227" s="493"/>
      <c r="CB227" s="493"/>
      <c r="CC227" s="493"/>
      <c r="CD227" s="493"/>
      <c r="CE227" s="493"/>
      <c r="CF227" s="493"/>
      <c r="CG227" s="493"/>
      <c r="CH227" s="493"/>
      <c r="CI227" s="493"/>
      <c r="CJ227" s="493"/>
      <c r="CK227" s="493"/>
      <c r="CL227" s="525">
        <v>36000</v>
      </c>
      <c r="CM227" s="525"/>
      <c r="CN227" s="525"/>
      <c r="CO227" s="525"/>
      <c r="CP227" s="525"/>
      <c r="CQ227" s="525"/>
      <c r="CR227" s="525"/>
      <c r="CS227" s="525"/>
      <c r="CT227" s="525"/>
      <c r="CU227" s="525"/>
      <c r="CV227" s="525"/>
      <c r="CW227" s="525"/>
      <c r="CX227" s="525"/>
      <c r="CY227" s="525"/>
      <c r="CZ227" s="525"/>
      <c r="DA227" s="525"/>
    </row>
    <row r="228" spans="1:105" ht="12" customHeight="1">
      <c r="A228" s="499" t="s">
        <v>12</v>
      </c>
      <c r="B228" s="499"/>
      <c r="C228" s="499"/>
      <c r="D228" s="499"/>
      <c r="E228" s="499"/>
      <c r="F228" s="499"/>
      <c r="G228" s="499"/>
      <c r="H228" s="500" t="s">
        <v>595</v>
      </c>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493"/>
      <c r="AQ228" s="493"/>
      <c r="AR228" s="493"/>
      <c r="AS228" s="493"/>
      <c r="AT228" s="493"/>
      <c r="AU228" s="493"/>
      <c r="AV228" s="493"/>
      <c r="AW228" s="493"/>
      <c r="AX228" s="493"/>
      <c r="AY228" s="493"/>
      <c r="AZ228" s="493"/>
      <c r="BA228" s="493"/>
      <c r="BB228" s="493"/>
      <c r="BC228" s="493"/>
      <c r="BD228" s="493"/>
      <c r="BE228" s="493"/>
      <c r="BF228" s="493"/>
      <c r="BG228" s="493"/>
      <c r="BH228" s="493"/>
      <c r="BI228" s="493"/>
      <c r="BJ228" s="493"/>
      <c r="BK228" s="493"/>
      <c r="BL228" s="493"/>
      <c r="BM228" s="493"/>
      <c r="BN228" s="493"/>
      <c r="BO228" s="493"/>
      <c r="BP228" s="493"/>
      <c r="BQ228" s="493"/>
      <c r="BR228" s="493"/>
      <c r="BS228" s="493"/>
      <c r="BT228" s="493"/>
      <c r="BU228" s="493"/>
      <c r="BV228" s="493"/>
      <c r="BW228" s="493"/>
      <c r="BX228" s="493"/>
      <c r="BY228" s="493"/>
      <c r="BZ228" s="493"/>
      <c r="CA228" s="493"/>
      <c r="CB228" s="493"/>
      <c r="CC228" s="493"/>
      <c r="CD228" s="493"/>
      <c r="CE228" s="493"/>
      <c r="CF228" s="493"/>
      <c r="CG228" s="493"/>
      <c r="CH228" s="493"/>
      <c r="CI228" s="493"/>
      <c r="CJ228" s="493"/>
      <c r="CK228" s="493"/>
      <c r="CL228" s="525">
        <v>54750</v>
      </c>
      <c r="CM228" s="525"/>
      <c r="CN228" s="525"/>
      <c r="CO228" s="525"/>
      <c r="CP228" s="525"/>
      <c r="CQ228" s="525"/>
      <c r="CR228" s="525"/>
      <c r="CS228" s="525"/>
      <c r="CT228" s="525"/>
      <c r="CU228" s="525"/>
      <c r="CV228" s="525"/>
      <c r="CW228" s="525"/>
      <c r="CX228" s="525"/>
      <c r="CY228" s="525"/>
      <c r="CZ228" s="525"/>
      <c r="DA228" s="525"/>
    </row>
    <row r="229" spans="1:105" ht="12" customHeight="1">
      <c r="A229" s="499" t="s">
        <v>13</v>
      </c>
      <c r="B229" s="499"/>
      <c r="C229" s="499"/>
      <c r="D229" s="499"/>
      <c r="E229" s="499"/>
      <c r="F229" s="499"/>
      <c r="G229" s="499"/>
      <c r="H229" s="500" t="s">
        <v>557</v>
      </c>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0"/>
      <c r="AK229" s="500"/>
      <c r="AL229" s="500"/>
      <c r="AM229" s="500"/>
      <c r="AN229" s="500"/>
      <c r="AO229" s="500"/>
      <c r="AP229" s="493"/>
      <c r="AQ229" s="493"/>
      <c r="AR229" s="493"/>
      <c r="AS229" s="493"/>
      <c r="AT229" s="493"/>
      <c r="AU229" s="493"/>
      <c r="AV229" s="493"/>
      <c r="AW229" s="493"/>
      <c r="AX229" s="493"/>
      <c r="AY229" s="493"/>
      <c r="AZ229" s="493"/>
      <c r="BA229" s="493"/>
      <c r="BB229" s="493"/>
      <c r="BC229" s="493"/>
      <c r="BD229" s="493"/>
      <c r="BE229" s="493"/>
      <c r="BF229" s="493"/>
      <c r="BG229" s="493"/>
      <c r="BH229" s="493"/>
      <c r="BI229" s="493"/>
      <c r="BJ229" s="493"/>
      <c r="BK229" s="493"/>
      <c r="BL229" s="493"/>
      <c r="BM229" s="493"/>
      <c r="BN229" s="493"/>
      <c r="BO229" s="493"/>
      <c r="BP229" s="493"/>
      <c r="BQ229" s="493"/>
      <c r="BR229" s="493"/>
      <c r="BS229" s="493"/>
      <c r="BT229" s="493"/>
      <c r="BU229" s="493"/>
      <c r="BV229" s="493"/>
      <c r="BW229" s="493"/>
      <c r="BX229" s="493"/>
      <c r="BY229" s="493"/>
      <c r="BZ229" s="493"/>
      <c r="CA229" s="493"/>
      <c r="CB229" s="493"/>
      <c r="CC229" s="493"/>
      <c r="CD229" s="493"/>
      <c r="CE229" s="493"/>
      <c r="CF229" s="493"/>
      <c r="CG229" s="493"/>
      <c r="CH229" s="493"/>
      <c r="CI229" s="493"/>
      <c r="CJ229" s="493"/>
      <c r="CK229" s="493"/>
      <c r="CL229" s="525">
        <v>9000</v>
      </c>
      <c r="CM229" s="525"/>
      <c r="CN229" s="525"/>
      <c r="CO229" s="525"/>
      <c r="CP229" s="525"/>
      <c r="CQ229" s="525"/>
      <c r="CR229" s="525"/>
      <c r="CS229" s="525"/>
      <c r="CT229" s="525"/>
      <c r="CU229" s="525"/>
      <c r="CV229" s="525"/>
      <c r="CW229" s="525"/>
      <c r="CX229" s="525"/>
      <c r="CY229" s="525"/>
      <c r="CZ229" s="525"/>
      <c r="DA229" s="525"/>
    </row>
    <row r="230" spans="1:105" ht="12" customHeight="1">
      <c r="A230" s="499"/>
      <c r="B230" s="499"/>
      <c r="C230" s="499"/>
      <c r="D230" s="499"/>
      <c r="E230" s="499"/>
      <c r="F230" s="499"/>
      <c r="G230" s="499"/>
      <c r="H230" s="496" t="s">
        <v>471</v>
      </c>
      <c r="I230" s="497"/>
      <c r="J230" s="497"/>
      <c r="K230" s="497"/>
      <c r="L230" s="497"/>
      <c r="M230" s="497"/>
      <c r="N230" s="497"/>
      <c r="O230" s="497"/>
      <c r="P230" s="497"/>
      <c r="Q230" s="497"/>
      <c r="R230" s="497"/>
      <c r="S230" s="497"/>
      <c r="T230" s="497"/>
      <c r="U230" s="497"/>
      <c r="V230" s="497"/>
      <c r="W230" s="497"/>
      <c r="X230" s="497"/>
      <c r="Y230" s="497"/>
      <c r="Z230" s="497"/>
      <c r="AA230" s="497"/>
      <c r="AB230" s="497"/>
      <c r="AC230" s="497"/>
      <c r="AD230" s="497"/>
      <c r="AE230" s="497"/>
      <c r="AF230" s="497"/>
      <c r="AG230" s="497"/>
      <c r="AH230" s="497"/>
      <c r="AI230" s="497"/>
      <c r="AJ230" s="497"/>
      <c r="AK230" s="497"/>
      <c r="AL230" s="497"/>
      <c r="AM230" s="497"/>
      <c r="AN230" s="497"/>
      <c r="AO230" s="498"/>
      <c r="AP230" s="493" t="s">
        <v>47</v>
      </c>
      <c r="AQ230" s="493"/>
      <c r="AR230" s="493"/>
      <c r="AS230" s="493"/>
      <c r="AT230" s="493"/>
      <c r="AU230" s="493"/>
      <c r="AV230" s="493"/>
      <c r="AW230" s="493"/>
      <c r="AX230" s="493"/>
      <c r="AY230" s="493"/>
      <c r="AZ230" s="493"/>
      <c r="BA230" s="493"/>
      <c r="BB230" s="493"/>
      <c r="BC230" s="493"/>
      <c r="BD230" s="493"/>
      <c r="BE230" s="493"/>
      <c r="BF230" s="493" t="s">
        <v>47</v>
      </c>
      <c r="BG230" s="493"/>
      <c r="BH230" s="493"/>
      <c r="BI230" s="493"/>
      <c r="BJ230" s="493"/>
      <c r="BK230" s="493"/>
      <c r="BL230" s="493"/>
      <c r="BM230" s="493"/>
      <c r="BN230" s="493"/>
      <c r="BO230" s="493"/>
      <c r="BP230" s="493"/>
      <c r="BQ230" s="493"/>
      <c r="BR230" s="493"/>
      <c r="BS230" s="493"/>
      <c r="BT230" s="493"/>
      <c r="BU230" s="493"/>
      <c r="BV230" s="493" t="s">
        <v>47</v>
      </c>
      <c r="BW230" s="493"/>
      <c r="BX230" s="493"/>
      <c r="BY230" s="493"/>
      <c r="BZ230" s="493"/>
      <c r="CA230" s="493"/>
      <c r="CB230" s="493"/>
      <c r="CC230" s="493"/>
      <c r="CD230" s="493"/>
      <c r="CE230" s="493"/>
      <c r="CF230" s="493"/>
      <c r="CG230" s="493"/>
      <c r="CH230" s="493"/>
      <c r="CI230" s="493"/>
      <c r="CJ230" s="493"/>
      <c r="CK230" s="493"/>
      <c r="CL230" s="525">
        <f>SUM(CL227+CL228+CL229)</f>
        <v>99750</v>
      </c>
      <c r="CM230" s="525"/>
      <c r="CN230" s="525"/>
      <c r="CO230" s="525"/>
      <c r="CP230" s="525"/>
      <c r="CQ230" s="525"/>
      <c r="CR230" s="525"/>
      <c r="CS230" s="525"/>
      <c r="CT230" s="525"/>
      <c r="CU230" s="525"/>
      <c r="CV230" s="525"/>
      <c r="CW230" s="525"/>
      <c r="CX230" s="525"/>
      <c r="CY230" s="525"/>
      <c r="CZ230" s="525"/>
      <c r="DA230" s="525"/>
    </row>
  </sheetData>
  <mergeCells count="676">
    <mergeCell ref="A230:G230"/>
    <mergeCell ref="H230:AO230"/>
    <mergeCell ref="AP230:BE230"/>
    <mergeCell ref="BF230:BU230"/>
    <mergeCell ref="BV230:CK230"/>
    <mergeCell ref="CL230:DA230"/>
    <mergeCell ref="A229:G229"/>
    <mergeCell ref="H229:AO229"/>
    <mergeCell ref="AP229:BE229"/>
    <mergeCell ref="BF229:BU229"/>
    <mergeCell ref="BV229:CK229"/>
    <mergeCell ref="CL229:DA229"/>
    <mergeCell ref="A228:G228"/>
    <mergeCell ref="H228:AO228"/>
    <mergeCell ref="AP228:BE228"/>
    <mergeCell ref="BF228:BU228"/>
    <mergeCell ref="BV228:CK228"/>
    <mergeCell ref="CL228:DA228"/>
    <mergeCell ref="A227:G227"/>
    <mergeCell ref="H227:AO227"/>
    <mergeCell ref="AP227:BE227"/>
    <mergeCell ref="BF227:BU227"/>
    <mergeCell ref="BV227:CK227"/>
    <mergeCell ref="CL227:DA227"/>
    <mergeCell ref="CL225:DA225"/>
    <mergeCell ref="A226:G226"/>
    <mergeCell ref="H226:AO226"/>
    <mergeCell ref="AP226:BE226"/>
    <mergeCell ref="BF226:BU226"/>
    <mergeCell ref="BV226:CK226"/>
    <mergeCell ref="CL226:DA226"/>
    <mergeCell ref="A217:DA217"/>
    <mergeCell ref="X219:DA219"/>
    <mergeCell ref="A221:DA221"/>
    <mergeCell ref="A223:AO223"/>
    <mergeCell ref="AP223:DA223"/>
    <mergeCell ref="A225:G225"/>
    <mergeCell ref="H225:AO225"/>
    <mergeCell ref="AP225:BE225"/>
    <mergeCell ref="BF225:BU225"/>
    <mergeCell ref="BV225:CK225"/>
    <mergeCell ref="A214:G214"/>
    <mergeCell ref="H214:BC214"/>
    <mergeCell ref="BD214:BS214"/>
    <mergeCell ref="BT214:CI214"/>
    <mergeCell ref="CJ214:DA214"/>
    <mergeCell ref="A215:G215"/>
    <mergeCell ref="H215:BC215"/>
    <mergeCell ref="BD215:BS215"/>
    <mergeCell ref="BT215:CI215"/>
    <mergeCell ref="CJ215:DA215"/>
    <mergeCell ref="A212:G212"/>
    <mergeCell ref="H212:BC212"/>
    <mergeCell ref="BD212:BS212"/>
    <mergeCell ref="BT212:CI212"/>
    <mergeCell ref="CJ212:DA212"/>
    <mergeCell ref="A213:G213"/>
    <mergeCell ref="H213:BC213"/>
    <mergeCell ref="BD213:BS213"/>
    <mergeCell ref="BT213:CI213"/>
    <mergeCell ref="CJ213:DA213"/>
    <mergeCell ref="A210:G210"/>
    <mergeCell ref="H210:BC210"/>
    <mergeCell ref="BD210:BS210"/>
    <mergeCell ref="BT210:CI210"/>
    <mergeCell ref="CJ210:DA210"/>
    <mergeCell ref="A211:G211"/>
    <mergeCell ref="H211:BC211"/>
    <mergeCell ref="BD211:BS211"/>
    <mergeCell ref="BT211:CI211"/>
    <mergeCell ref="CJ211:DA211"/>
    <mergeCell ref="A206:G206"/>
    <mergeCell ref="H206:BC206"/>
    <mergeCell ref="BD206:BS206"/>
    <mergeCell ref="BT206:CI206"/>
    <mergeCell ref="CJ206:DA206"/>
    <mergeCell ref="A208:AO208"/>
    <mergeCell ref="AP208:DA208"/>
    <mergeCell ref="A204:G204"/>
    <mergeCell ref="H204:BC204"/>
    <mergeCell ref="BD204:BS204"/>
    <mergeCell ref="BT204:CI204"/>
    <mergeCell ref="CJ204:DA204"/>
    <mergeCell ref="A205:G205"/>
    <mergeCell ref="H205:BC205"/>
    <mergeCell ref="BD205:BS205"/>
    <mergeCell ref="BT205:CI205"/>
    <mergeCell ref="CJ205:DA205"/>
    <mergeCell ref="A202:G202"/>
    <mergeCell ref="H202:BC202"/>
    <mergeCell ref="BD202:BS202"/>
    <mergeCell ref="BT202:CI202"/>
    <mergeCell ref="CJ202:DA202"/>
    <mergeCell ref="A203:G203"/>
    <mergeCell ref="H203:BC203"/>
    <mergeCell ref="BD203:BS203"/>
    <mergeCell ref="BT203:CI203"/>
    <mergeCell ref="CJ203:DA203"/>
    <mergeCell ref="A199:AO199"/>
    <mergeCell ref="AP199:DA199"/>
    <mergeCell ref="A201:G201"/>
    <mergeCell ref="H201:BC201"/>
    <mergeCell ref="BD201:BS201"/>
    <mergeCell ref="BT201:CI201"/>
    <mergeCell ref="CJ201:DA201"/>
    <mergeCell ref="A196:G196"/>
    <mergeCell ref="H196:BC196"/>
    <mergeCell ref="BD196:BS196"/>
    <mergeCell ref="BT196:CI196"/>
    <mergeCell ref="CJ196:DA196"/>
    <mergeCell ref="A197:G197"/>
    <mergeCell ref="H197:BC197"/>
    <mergeCell ref="BD197:BS197"/>
    <mergeCell ref="BT197:CI197"/>
    <mergeCell ref="CJ197:DA197"/>
    <mergeCell ref="A194:G194"/>
    <mergeCell ref="H194:BC194"/>
    <mergeCell ref="BD194:BS194"/>
    <mergeCell ref="BT194:CI194"/>
    <mergeCell ref="CJ194:DA194"/>
    <mergeCell ref="A195:G195"/>
    <mergeCell ref="H195:BC195"/>
    <mergeCell ref="BD195:BS195"/>
    <mergeCell ref="BT195:CI195"/>
    <mergeCell ref="CJ195:DA195"/>
    <mergeCell ref="A192:G192"/>
    <mergeCell ref="H192:BC192"/>
    <mergeCell ref="BD192:BS192"/>
    <mergeCell ref="BT192:CI192"/>
    <mergeCell ref="CJ192:DA192"/>
    <mergeCell ref="A193:G193"/>
    <mergeCell ref="H193:BC193"/>
    <mergeCell ref="BD193:BS193"/>
    <mergeCell ref="BT193:CI193"/>
    <mergeCell ref="CJ193:DA193"/>
    <mergeCell ref="A189:AO189"/>
    <mergeCell ref="AP189:DA189"/>
    <mergeCell ref="A191:G191"/>
    <mergeCell ref="H191:BC191"/>
    <mergeCell ref="BD191:BS191"/>
    <mergeCell ref="BT191:CI191"/>
    <mergeCell ref="CJ191:DA191"/>
    <mergeCell ref="A186:G186"/>
    <mergeCell ref="H186:BC186"/>
    <mergeCell ref="BD186:BS186"/>
    <mergeCell ref="BT186:CI186"/>
    <mergeCell ref="CJ186:DA186"/>
    <mergeCell ref="A187:G187"/>
    <mergeCell ref="H187:BC187"/>
    <mergeCell ref="BD187:BS187"/>
    <mergeCell ref="BT187:CI187"/>
    <mergeCell ref="CJ187:DA187"/>
    <mergeCell ref="A184:G184"/>
    <mergeCell ref="H184:BC184"/>
    <mergeCell ref="BD184:BS184"/>
    <mergeCell ref="BT184:CI184"/>
    <mergeCell ref="CJ184:DA184"/>
    <mergeCell ref="A185:G185"/>
    <mergeCell ref="H185:BC185"/>
    <mergeCell ref="BD185:BS185"/>
    <mergeCell ref="BT185:CI185"/>
    <mergeCell ref="CJ185:DA185"/>
    <mergeCell ref="A182:G182"/>
    <mergeCell ref="H182:BC182"/>
    <mergeCell ref="BD182:BS182"/>
    <mergeCell ref="BT182:CI182"/>
    <mergeCell ref="CJ182:DA182"/>
    <mergeCell ref="A183:G183"/>
    <mergeCell ref="H183:BC183"/>
    <mergeCell ref="BD183:BS183"/>
    <mergeCell ref="BT183:CI183"/>
    <mergeCell ref="CJ183:DA183"/>
    <mergeCell ref="A175:G175"/>
    <mergeCell ref="H175:BS175"/>
    <mergeCell ref="BT175:CI175"/>
    <mergeCell ref="CJ175:DA175"/>
    <mergeCell ref="A178:DA178"/>
    <mergeCell ref="A180:AO180"/>
    <mergeCell ref="AP180:DA180"/>
    <mergeCell ref="A173:G173"/>
    <mergeCell ref="H173:BS173"/>
    <mergeCell ref="BT173:CI173"/>
    <mergeCell ref="CJ173:DA173"/>
    <mergeCell ref="A174:G174"/>
    <mergeCell ref="H174:BS174"/>
    <mergeCell ref="BT174:CI174"/>
    <mergeCell ref="CJ174:DA174"/>
    <mergeCell ref="A171:G171"/>
    <mergeCell ref="H171:BS171"/>
    <mergeCell ref="BT171:CI171"/>
    <mergeCell ref="CJ171:DA171"/>
    <mergeCell ref="A172:G172"/>
    <mergeCell ref="H172:BS172"/>
    <mergeCell ref="BT172:CI172"/>
    <mergeCell ref="CJ172:DA172"/>
    <mergeCell ref="A168:AO168"/>
    <mergeCell ref="AP168:DA168"/>
    <mergeCell ref="A170:G170"/>
    <mergeCell ref="H170:BS170"/>
    <mergeCell ref="BT170:CI170"/>
    <mergeCell ref="CJ170:DA170"/>
    <mergeCell ref="A165:G165"/>
    <mergeCell ref="H165:BS165"/>
    <mergeCell ref="BT165:CI165"/>
    <mergeCell ref="CJ165:DA165"/>
    <mergeCell ref="A166:G166"/>
    <mergeCell ref="H166:BS166"/>
    <mergeCell ref="BT166:CI166"/>
    <mergeCell ref="CJ166:DA166"/>
    <mergeCell ref="A163:G163"/>
    <mergeCell ref="H163:BS163"/>
    <mergeCell ref="BT163:CI163"/>
    <mergeCell ref="CJ163:DA163"/>
    <mergeCell ref="A164:G164"/>
    <mergeCell ref="H164:BS164"/>
    <mergeCell ref="BT164:CI164"/>
    <mergeCell ref="CJ164:DA164"/>
    <mergeCell ref="A158:DA158"/>
    <mergeCell ref="A160:AO160"/>
    <mergeCell ref="AP160:DA160"/>
    <mergeCell ref="A162:G162"/>
    <mergeCell ref="H162:BS162"/>
    <mergeCell ref="BT162:CI162"/>
    <mergeCell ref="CJ162:DA162"/>
    <mergeCell ref="A155:G155"/>
    <mergeCell ref="H155:BC155"/>
    <mergeCell ref="BD155:BS155"/>
    <mergeCell ref="BT155:CI155"/>
    <mergeCell ref="CJ155:DA155"/>
    <mergeCell ref="A156:G156"/>
    <mergeCell ref="H156:BC156"/>
    <mergeCell ref="BD156:BS156"/>
    <mergeCell ref="BT156:CI156"/>
    <mergeCell ref="CJ156:DA156"/>
    <mergeCell ref="A153:G153"/>
    <mergeCell ref="H153:BC153"/>
    <mergeCell ref="BD153:BS153"/>
    <mergeCell ref="BT153:CI153"/>
    <mergeCell ref="CJ153:DA153"/>
    <mergeCell ref="A154:G154"/>
    <mergeCell ref="H154:BC154"/>
    <mergeCell ref="BD154:BS154"/>
    <mergeCell ref="BT154:CI154"/>
    <mergeCell ref="CJ154:DA154"/>
    <mergeCell ref="A149:G149"/>
    <mergeCell ref="H149:BC149"/>
    <mergeCell ref="BD149:BS149"/>
    <mergeCell ref="BT149:CI149"/>
    <mergeCell ref="CJ149:DA149"/>
    <mergeCell ref="A151:AO151"/>
    <mergeCell ref="AP151:DA151"/>
    <mergeCell ref="A147:G147"/>
    <mergeCell ref="H147:BC147"/>
    <mergeCell ref="BD147:BS147"/>
    <mergeCell ref="BT147:CI147"/>
    <mergeCell ref="CJ147:DA147"/>
    <mergeCell ref="A148:G148"/>
    <mergeCell ref="H148:BC148"/>
    <mergeCell ref="BD148:BS148"/>
    <mergeCell ref="BT148:CI148"/>
    <mergeCell ref="CJ148:DA148"/>
    <mergeCell ref="A145:G145"/>
    <mergeCell ref="H145:BC145"/>
    <mergeCell ref="BD145:BS145"/>
    <mergeCell ref="BT145:CI145"/>
    <mergeCell ref="CJ145:DA145"/>
    <mergeCell ref="A146:G146"/>
    <mergeCell ref="H146:BC146"/>
    <mergeCell ref="BD146:BS146"/>
    <mergeCell ref="BT146:CI146"/>
    <mergeCell ref="CJ146:DA146"/>
    <mergeCell ref="A140:DA140"/>
    <mergeCell ref="A142:AO142"/>
    <mergeCell ref="AP142:DA142"/>
    <mergeCell ref="A144:G144"/>
    <mergeCell ref="H144:BC144"/>
    <mergeCell ref="BD144:BS144"/>
    <mergeCell ref="BT144:CI144"/>
    <mergeCell ref="CJ144:DA144"/>
    <mergeCell ref="A137:G137"/>
    <mergeCell ref="H137:BC137"/>
    <mergeCell ref="BD137:BS137"/>
    <mergeCell ref="BT137:CI137"/>
    <mergeCell ref="CJ137:DA137"/>
    <mergeCell ref="A138:G138"/>
    <mergeCell ref="H138:BC138"/>
    <mergeCell ref="BD138:BS138"/>
    <mergeCell ref="BT138:CI138"/>
    <mergeCell ref="CJ138:DA138"/>
    <mergeCell ref="A135:G135"/>
    <mergeCell ref="H135:BC135"/>
    <mergeCell ref="BD135:BS135"/>
    <mergeCell ref="BT135:CI135"/>
    <mergeCell ref="CJ135:DA135"/>
    <mergeCell ref="A136:G136"/>
    <mergeCell ref="H136:BC136"/>
    <mergeCell ref="BD136:BS136"/>
    <mergeCell ref="BT136:CI136"/>
    <mergeCell ref="CJ136:DA136"/>
    <mergeCell ref="A132:DA132"/>
    <mergeCell ref="A134:G134"/>
    <mergeCell ref="H134:BC134"/>
    <mergeCell ref="BD134:BS134"/>
    <mergeCell ref="BT134:CI134"/>
    <mergeCell ref="CJ134:DA134"/>
    <mergeCell ref="A130:G130"/>
    <mergeCell ref="H130:AO130"/>
    <mergeCell ref="AP130:BE130"/>
    <mergeCell ref="BF130:BU130"/>
    <mergeCell ref="BV130:CK130"/>
    <mergeCell ref="CL130:DA130"/>
    <mergeCell ref="A129:G129"/>
    <mergeCell ref="H129:AO129"/>
    <mergeCell ref="AP129:BE129"/>
    <mergeCell ref="BF129:BU129"/>
    <mergeCell ref="BV129:CK129"/>
    <mergeCell ref="CL129:DA129"/>
    <mergeCell ref="A128:G128"/>
    <mergeCell ref="H128:AO128"/>
    <mergeCell ref="AP128:BE128"/>
    <mergeCell ref="BF128:BU128"/>
    <mergeCell ref="BV128:CK128"/>
    <mergeCell ref="CL128:DA128"/>
    <mergeCell ref="A127:G127"/>
    <mergeCell ref="H127:AO127"/>
    <mergeCell ref="AP127:BE127"/>
    <mergeCell ref="BF127:BU127"/>
    <mergeCell ref="BV127:CK127"/>
    <mergeCell ref="CL127:DA127"/>
    <mergeCell ref="A122:DA122"/>
    <mergeCell ref="A124:AO124"/>
    <mergeCell ref="AP124:DA124"/>
    <mergeCell ref="A126:G126"/>
    <mergeCell ref="H126:AO126"/>
    <mergeCell ref="AP126:BE126"/>
    <mergeCell ref="BF126:BU126"/>
    <mergeCell ref="BV126:CK126"/>
    <mergeCell ref="CL126:DA126"/>
    <mergeCell ref="A119:G119"/>
    <mergeCell ref="H119:BC119"/>
    <mergeCell ref="BD119:BS119"/>
    <mergeCell ref="BT119:CI119"/>
    <mergeCell ref="CJ119:DA119"/>
    <mergeCell ref="A120:G120"/>
    <mergeCell ref="H120:BC120"/>
    <mergeCell ref="BD120:BS120"/>
    <mergeCell ref="BT120:CI120"/>
    <mergeCell ref="CJ120:DA120"/>
    <mergeCell ref="A117:G117"/>
    <mergeCell ref="H117:BC117"/>
    <mergeCell ref="BD117:BS117"/>
    <mergeCell ref="BT117:CI117"/>
    <mergeCell ref="CJ117:DA117"/>
    <mergeCell ref="A118:G118"/>
    <mergeCell ref="H118:BC118"/>
    <mergeCell ref="BD118:BS118"/>
    <mergeCell ref="BT118:CI118"/>
    <mergeCell ref="CJ118:DA118"/>
    <mergeCell ref="A114:DA114"/>
    <mergeCell ref="A116:G116"/>
    <mergeCell ref="H116:BC116"/>
    <mergeCell ref="BD116:BS116"/>
    <mergeCell ref="BT116:CI116"/>
    <mergeCell ref="CJ116:DA116"/>
    <mergeCell ref="A112:G112"/>
    <mergeCell ref="H112:AO112"/>
    <mergeCell ref="AP112:BE112"/>
    <mergeCell ref="BF112:BU112"/>
    <mergeCell ref="BV112:CK112"/>
    <mergeCell ref="CL112:DA112"/>
    <mergeCell ref="A111:G111"/>
    <mergeCell ref="H111:AO111"/>
    <mergeCell ref="AP111:BE111"/>
    <mergeCell ref="BF111:BU111"/>
    <mergeCell ref="BV111:CK111"/>
    <mergeCell ref="CL111:DA111"/>
    <mergeCell ref="A110:G110"/>
    <mergeCell ref="H110:AO110"/>
    <mergeCell ref="AP110:BE110"/>
    <mergeCell ref="BF110:BU110"/>
    <mergeCell ref="BV110:CK110"/>
    <mergeCell ref="CL110:DA110"/>
    <mergeCell ref="A109:G109"/>
    <mergeCell ref="H109:AO109"/>
    <mergeCell ref="AP109:BE109"/>
    <mergeCell ref="BF109:BU109"/>
    <mergeCell ref="BV109:CK109"/>
    <mergeCell ref="CL109:DA109"/>
    <mergeCell ref="CL107:DA107"/>
    <mergeCell ref="A108:G108"/>
    <mergeCell ref="H108:AO108"/>
    <mergeCell ref="AP108:BE108"/>
    <mergeCell ref="BF108:BU108"/>
    <mergeCell ref="BV108:CK108"/>
    <mergeCell ref="CL108:DA108"/>
    <mergeCell ref="A99:DA99"/>
    <mergeCell ref="X101:DA101"/>
    <mergeCell ref="A103:DA103"/>
    <mergeCell ref="A105:AO105"/>
    <mergeCell ref="AP105:DA105"/>
    <mergeCell ref="A107:G107"/>
    <mergeCell ref="H107:AO107"/>
    <mergeCell ref="AP107:BE107"/>
    <mergeCell ref="BF107:BU107"/>
    <mergeCell ref="BV107:CK107"/>
    <mergeCell ref="A96:G96"/>
    <mergeCell ref="H96:BC96"/>
    <mergeCell ref="BD96:BS96"/>
    <mergeCell ref="BT96:CI96"/>
    <mergeCell ref="CJ96:DA96"/>
    <mergeCell ref="A97:G97"/>
    <mergeCell ref="H97:BC97"/>
    <mergeCell ref="BD97:BS97"/>
    <mergeCell ref="BT97:CI97"/>
    <mergeCell ref="CJ97:DA97"/>
    <mergeCell ref="A94:G94"/>
    <mergeCell ref="H94:BC94"/>
    <mergeCell ref="BD94:BS94"/>
    <mergeCell ref="BT94:CI94"/>
    <mergeCell ref="CJ94:DA94"/>
    <mergeCell ref="A95:G95"/>
    <mergeCell ref="H95:BC95"/>
    <mergeCell ref="BD95:BS95"/>
    <mergeCell ref="BT95:CI95"/>
    <mergeCell ref="CJ95:DA95"/>
    <mergeCell ref="A88:DA88"/>
    <mergeCell ref="X90:DA90"/>
    <mergeCell ref="A93:G93"/>
    <mergeCell ref="H93:BC93"/>
    <mergeCell ref="BD93:BS93"/>
    <mergeCell ref="BT93:CI93"/>
    <mergeCell ref="CJ93:DA93"/>
    <mergeCell ref="A85:G85"/>
    <mergeCell ref="H85:BC85"/>
    <mergeCell ref="BD85:BS85"/>
    <mergeCell ref="BT85:CI85"/>
    <mergeCell ref="CJ85:DA85"/>
    <mergeCell ref="A86:G86"/>
    <mergeCell ref="H86:BC86"/>
    <mergeCell ref="BD86:BS86"/>
    <mergeCell ref="BT86:CI86"/>
    <mergeCell ref="CJ86:DA86"/>
    <mergeCell ref="A83:G83"/>
    <mergeCell ref="H83:BC83"/>
    <mergeCell ref="BD83:BS83"/>
    <mergeCell ref="BT83:CI83"/>
    <mergeCell ref="CJ83:DA83"/>
    <mergeCell ref="A84:G84"/>
    <mergeCell ref="H84:BC84"/>
    <mergeCell ref="BD84:BS84"/>
    <mergeCell ref="BT84:CI84"/>
    <mergeCell ref="CJ84:DA84"/>
    <mergeCell ref="X79:DA79"/>
    <mergeCell ref="A82:G82"/>
    <mergeCell ref="H82:BC82"/>
    <mergeCell ref="BD82:BS82"/>
    <mergeCell ref="BT82:CI82"/>
    <mergeCell ref="CJ82:DA82"/>
    <mergeCell ref="A75:G75"/>
    <mergeCell ref="H75:BC75"/>
    <mergeCell ref="BD75:BS75"/>
    <mergeCell ref="BT75:CD75"/>
    <mergeCell ref="CE75:DA75"/>
    <mergeCell ref="A77:DA77"/>
    <mergeCell ref="A73:G73"/>
    <mergeCell ref="H73:BC73"/>
    <mergeCell ref="BD73:BS73"/>
    <mergeCell ref="BT73:CD73"/>
    <mergeCell ref="CE73:DA73"/>
    <mergeCell ref="A74:G74"/>
    <mergeCell ref="H74:BC74"/>
    <mergeCell ref="BD74:BS74"/>
    <mergeCell ref="BT74:CD74"/>
    <mergeCell ref="CE74:DA74"/>
    <mergeCell ref="A71:G71"/>
    <mergeCell ref="H71:BC71"/>
    <mergeCell ref="BD71:BS71"/>
    <mergeCell ref="BT71:CD71"/>
    <mergeCell ref="CE71:DA71"/>
    <mergeCell ref="A72:G72"/>
    <mergeCell ref="H72:BC72"/>
    <mergeCell ref="BD72:BS72"/>
    <mergeCell ref="BT72:CD72"/>
    <mergeCell ref="CE72:DA72"/>
    <mergeCell ref="A65:DA65"/>
    <mergeCell ref="X67:DA67"/>
    <mergeCell ref="A68:AO68"/>
    <mergeCell ref="AP68:DA68"/>
    <mergeCell ref="A70:G70"/>
    <mergeCell ref="H70:BC70"/>
    <mergeCell ref="BD70:BS70"/>
    <mergeCell ref="BT70:CD70"/>
    <mergeCell ref="CE70:DA70"/>
    <mergeCell ref="A62:G62"/>
    <mergeCell ref="H62:BC62"/>
    <mergeCell ref="BD62:BS62"/>
    <mergeCell ref="BT62:CI62"/>
    <mergeCell ref="CJ62:DA62"/>
    <mergeCell ref="A63:G63"/>
    <mergeCell ref="H63:BC63"/>
    <mergeCell ref="BD63:BS63"/>
    <mergeCell ref="BT63:CI63"/>
    <mergeCell ref="CJ63:DA63"/>
    <mergeCell ref="A60:G60"/>
    <mergeCell ref="H60:BC60"/>
    <mergeCell ref="BD60:BS60"/>
    <mergeCell ref="BT60:CI60"/>
    <mergeCell ref="CJ60:DA60"/>
    <mergeCell ref="A61:G61"/>
    <mergeCell ref="H61:BC61"/>
    <mergeCell ref="BD61:BS61"/>
    <mergeCell ref="BT61:CI61"/>
    <mergeCell ref="CJ61:DA61"/>
    <mergeCell ref="X56:DA56"/>
    <mergeCell ref="A57:AO57"/>
    <mergeCell ref="AP57:DA57"/>
    <mergeCell ref="A59:G59"/>
    <mergeCell ref="H59:BC59"/>
    <mergeCell ref="BD59:BS59"/>
    <mergeCell ref="BT59:CI59"/>
    <mergeCell ref="CJ59:DA59"/>
    <mergeCell ref="A53:G53"/>
    <mergeCell ref="H53:BC53"/>
    <mergeCell ref="BD53:BS53"/>
    <mergeCell ref="BT53:CI53"/>
    <mergeCell ref="CJ53:DA53"/>
    <mergeCell ref="A54:G54"/>
    <mergeCell ref="H54:BC54"/>
    <mergeCell ref="BD54:BS54"/>
    <mergeCell ref="BT54:CI54"/>
    <mergeCell ref="CJ54:DA54"/>
    <mergeCell ref="A51:G51"/>
    <mergeCell ref="H51:BC51"/>
    <mergeCell ref="BD51:BS51"/>
    <mergeCell ref="BT51:CI51"/>
    <mergeCell ref="CJ51:DA51"/>
    <mergeCell ref="A52:G52"/>
    <mergeCell ref="H52:BC52"/>
    <mergeCell ref="BD52:BS52"/>
    <mergeCell ref="BT52:CI52"/>
    <mergeCell ref="CJ52:DA52"/>
    <mergeCell ref="A43:DA43"/>
    <mergeCell ref="A45:DA45"/>
    <mergeCell ref="X47:DA47"/>
    <mergeCell ref="A48:AO48"/>
    <mergeCell ref="AP48:DA48"/>
    <mergeCell ref="A50:G50"/>
    <mergeCell ref="H50:BC50"/>
    <mergeCell ref="BD50:BS50"/>
    <mergeCell ref="BT50:CI50"/>
    <mergeCell ref="CJ50:DA50"/>
    <mergeCell ref="A39:F39"/>
    <mergeCell ref="H39:BV39"/>
    <mergeCell ref="BW39:CL39"/>
    <mergeCell ref="CM39:DA39"/>
    <mergeCell ref="A40:F40"/>
    <mergeCell ref="G40:BV40"/>
    <mergeCell ref="BW40:CL40"/>
    <mergeCell ref="CM40:DA40"/>
    <mergeCell ref="A37:F37"/>
    <mergeCell ref="H37:BV37"/>
    <mergeCell ref="BW37:CL37"/>
    <mergeCell ref="CM37:DA37"/>
    <mergeCell ref="A38:F38"/>
    <mergeCell ref="H38:BV38"/>
    <mergeCell ref="BW38:CL38"/>
    <mergeCell ref="CM38:DA38"/>
    <mergeCell ref="A35:F35"/>
    <mergeCell ref="G35:BV35"/>
    <mergeCell ref="BW35:CL35"/>
    <mergeCell ref="CM35:DA35"/>
    <mergeCell ref="A36:F36"/>
    <mergeCell ref="H36:BV36"/>
    <mergeCell ref="BW36:CL36"/>
    <mergeCell ref="CM36:DA36"/>
    <mergeCell ref="X31:DA31"/>
    <mergeCell ref="A32:AO32"/>
    <mergeCell ref="AP32:DA32"/>
    <mergeCell ref="A34:F34"/>
    <mergeCell ref="G34:BV34"/>
    <mergeCell ref="BW34:CL34"/>
    <mergeCell ref="CM34:DA34"/>
    <mergeCell ref="A28:F28"/>
    <mergeCell ref="H28:BV28"/>
    <mergeCell ref="BW28:CL28"/>
    <mergeCell ref="CM28:DA28"/>
    <mergeCell ref="A29:F29"/>
    <mergeCell ref="G29:BV29"/>
    <mergeCell ref="BW29:CL29"/>
    <mergeCell ref="CM29:DA29"/>
    <mergeCell ref="A26:F26"/>
    <mergeCell ref="H26:BV26"/>
    <mergeCell ref="BW26:CL26"/>
    <mergeCell ref="CM26:DA26"/>
    <mergeCell ref="A27:F27"/>
    <mergeCell ref="H27:BV27"/>
    <mergeCell ref="BW27:CL27"/>
    <mergeCell ref="CM27:DA27"/>
    <mergeCell ref="A24:F24"/>
    <mergeCell ref="G24:BV24"/>
    <mergeCell ref="BW24:CL24"/>
    <mergeCell ref="CM24:DA24"/>
    <mergeCell ref="A25:F25"/>
    <mergeCell ref="H25:BV25"/>
    <mergeCell ref="BW25:CL25"/>
    <mergeCell ref="CM25:DA25"/>
    <mergeCell ref="A18:DA18"/>
    <mergeCell ref="X20:DA20"/>
    <mergeCell ref="A21:AO21"/>
    <mergeCell ref="AP21:DA21"/>
    <mergeCell ref="A23:F23"/>
    <mergeCell ref="G23:BV23"/>
    <mergeCell ref="BW23:CL23"/>
    <mergeCell ref="CM23:DA23"/>
    <mergeCell ref="A16:F16"/>
    <mergeCell ref="G16:AD16"/>
    <mergeCell ref="AE16:AY16"/>
    <mergeCell ref="AZ16:BQ16"/>
    <mergeCell ref="BR16:CI16"/>
    <mergeCell ref="CJ16:DA16"/>
    <mergeCell ref="A15:F15"/>
    <mergeCell ref="G15:AD15"/>
    <mergeCell ref="AE15:AY15"/>
    <mergeCell ref="AZ15:BQ15"/>
    <mergeCell ref="BR15:CI15"/>
    <mergeCell ref="CJ15:DA15"/>
    <mergeCell ref="A14:F14"/>
    <mergeCell ref="G14:AD14"/>
    <mergeCell ref="AE14:AY14"/>
    <mergeCell ref="AZ14:BQ14"/>
    <mergeCell ref="BR14:CI14"/>
    <mergeCell ref="CJ14:DA14"/>
    <mergeCell ref="A13:F13"/>
    <mergeCell ref="G13:AD13"/>
    <mergeCell ref="AE13:AY13"/>
    <mergeCell ref="AZ13:BQ13"/>
    <mergeCell ref="BR13:CI13"/>
    <mergeCell ref="CJ13:DA13"/>
    <mergeCell ref="A10:DA10"/>
    <mergeCell ref="A12:F12"/>
    <mergeCell ref="G12:AD12"/>
    <mergeCell ref="AE12:AY12"/>
    <mergeCell ref="AZ12:BQ12"/>
    <mergeCell ref="BR12:CI12"/>
    <mergeCell ref="CJ12:DA12"/>
    <mergeCell ref="A8:F8"/>
    <mergeCell ref="G8:AD8"/>
    <mergeCell ref="AE8:BC8"/>
    <mergeCell ref="BD8:BS8"/>
    <mergeCell ref="BT8:CI8"/>
    <mergeCell ref="CJ8:DA8"/>
    <mergeCell ref="A7:F7"/>
    <mergeCell ref="G7:AD7"/>
    <mergeCell ref="AE7:BC7"/>
    <mergeCell ref="BD7:BS7"/>
    <mergeCell ref="BT7:CI7"/>
    <mergeCell ref="CJ7:DA7"/>
    <mergeCell ref="A6:F6"/>
    <mergeCell ref="G6:AD6"/>
    <mergeCell ref="AE6:BC6"/>
    <mergeCell ref="BD6:BS6"/>
    <mergeCell ref="BT6:CI6"/>
    <mergeCell ref="CJ6:DA6"/>
    <mergeCell ref="A5:F5"/>
    <mergeCell ref="G5:AD5"/>
    <mergeCell ref="AE5:BC5"/>
    <mergeCell ref="BD5:BS5"/>
    <mergeCell ref="BT5:CI5"/>
    <mergeCell ref="CJ5:DA5"/>
    <mergeCell ref="A2:DA2"/>
    <mergeCell ref="A4:F4"/>
    <mergeCell ref="G4:AD4"/>
    <mergeCell ref="AE4:BC4"/>
    <mergeCell ref="BD4:BS4"/>
    <mergeCell ref="BT4:CI4"/>
    <mergeCell ref="CJ4:DA4"/>
  </mergeCells>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4" max="104" man="1"/>
    <brk id="98" max="104" man="1"/>
    <brk id="157"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17</vt:i4>
      </vt:variant>
    </vt:vector>
  </HeadingPairs>
  <TitlesOfParts>
    <vt:vector size="32" baseType="lpstr">
      <vt:lpstr>стр.1_4</vt:lpstr>
      <vt:lpstr>стр.5_6</vt:lpstr>
      <vt:lpstr>Собственность (120)</vt:lpstr>
      <vt:lpstr>Оказание услуг (130)</vt:lpstr>
      <vt:lpstr>Штрафы (140)</vt:lpstr>
      <vt:lpstr>Безвозмездные (150)</vt:lpstr>
      <vt:lpstr>Прочие доходы (180)</vt:lpstr>
      <vt:lpstr>Активы (440)</vt:lpstr>
      <vt:lpstr>Прочие поступления (510)</vt:lpstr>
      <vt:lpstr>стр.1</vt:lpstr>
      <vt:lpstr>стр.2_5</vt:lpstr>
      <vt:lpstr>2026</vt:lpstr>
      <vt:lpstr>2026 расш</vt:lpstr>
      <vt:lpstr>2027</vt:lpstr>
      <vt:lpstr>2027 расш</vt:lpstr>
      <vt:lpstr>стр.1_4!Заголовки_для_печати</vt:lpstr>
      <vt:lpstr>стр.5_6!Заголовки_для_печати</vt:lpstr>
      <vt:lpstr>'2026'!Область_печати</vt:lpstr>
      <vt:lpstr>'2026 расш'!Область_печати</vt:lpstr>
      <vt:lpstr>'2027'!Область_печати</vt:lpstr>
      <vt:lpstr>'2027 расш'!Область_печати</vt:lpstr>
      <vt:lpstr>'Активы (440)'!Область_печати</vt:lpstr>
      <vt:lpstr>'Безвозмездные (150)'!Область_печати</vt:lpstr>
      <vt:lpstr>'Оказание услуг (130)'!Область_печати</vt:lpstr>
      <vt:lpstr>'Прочие доходы (180)'!Область_печати</vt:lpstr>
      <vt:lpstr>'Прочие поступления (510)'!Область_печати</vt:lpstr>
      <vt:lpstr>'Собственность (120)'!Область_печати</vt:lpstr>
      <vt:lpstr>стр.1!Область_печати</vt:lpstr>
      <vt:lpstr>стр.1_4!Область_печати</vt:lpstr>
      <vt:lpstr>стр.2_5!Область_печати</vt:lpstr>
      <vt:lpstr>стр.5_6!Область_печати</vt:lpstr>
      <vt:lpstr>'Штрафы (140)'!Область_печати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cp:lastModifiedBy>
  <cp:lastPrinted>2024-04-22T10:05:25Z</cp:lastPrinted>
  <dcterms:created xsi:type="dcterms:W3CDTF">2011-01-11T10:25:48Z</dcterms:created>
  <dcterms:modified xsi:type="dcterms:W3CDTF">2025-04-23T12:28:42Z</dcterms:modified>
</cp:coreProperties>
</file>